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codeName="Αυτό_το_βιβλίο_εργασίας" defaultThemeVersion="124226"/>
  <mc:AlternateContent xmlns:mc="http://schemas.openxmlformats.org/markup-compatibility/2006">
    <mc:Choice Requires="x15">
      <x15ac:absPath xmlns:x15ac="http://schemas.microsoft.com/office/spreadsheetml/2010/11/ac" url="C:\Users\Alexis\IdeaProjects\SynchExcel\excel\"/>
    </mc:Choice>
  </mc:AlternateContent>
  <xr:revisionPtr revIDLastSave="0" documentId="13_ncr:1_{3DF299DB-49E6-4C49-821D-6BCA13B49337}" xr6:coauthVersionLast="45" xr6:coauthVersionMax="45" xr10:uidLastSave="{00000000-0000-0000-0000-000000000000}"/>
  <bookViews>
    <workbookView xWindow="-120" yWindow="-120" windowWidth="20730" windowHeight="11160" tabRatio="235" xr2:uid="{00000000-000D-0000-FFFF-FFFF00000000}"/>
  </bookViews>
  <sheets>
    <sheet name=" ΦΥΛΛΟ 1" sheetId="1" r:id="rId1"/>
    <sheet name=" ΓΙΑ ΕΚΤΥΠΩΣΗ" sheetId="9" r:id="rId2"/>
    <sheet name="LIST" sheetId="3" r:id="rId3"/>
    <sheet name="Sheet1" sheetId="8" r:id="rId4"/>
  </sheets>
  <definedNames>
    <definedName name="_xlnm._FilterDatabase" localSheetId="1" hidden="1">' ΓΙΑ ΕΚΤΥΠΩΣΗ'!$A$1:$K$239</definedName>
    <definedName name="_xlnm._FilterDatabase" localSheetId="0" hidden="1">' ΦΥΛΛΟ 1'!$A$12:$R$674</definedName>
    <definedName name="_xlnm._FilterDatabase" localSheetId="3" hidden="1">Sheet1!$A$1:$J$624</definedName>
    <definedName name="CATEGORIES">LIST!$C$8:$C$41</definedName>
    <definedName name="CATEGORIES2">LIST!$C$8:$C$49</definedName>
    <definedName name="_xlnm.Print_Area" localSheetId="1">' ΓΙΑ ΕΚΤΥΠΩΣΗ'!$A$1:$L$238</definedName>
    <definedName name="_xlnm.Print_Area" localSheetId="0">' ΦΥΛΛΟ 1'!$A$12:$R$673</definedName>
    <definedName name="_xlnm.Print_Titles" localSheetId="1">' ΓΙΑ ΕΚΤΥΠΩΣΗ'!$1:$1</definedName>
    <definedName name="_xlnm.Print_Titles" localSheetId="0">' ΦΥΛΛΟ 1'!$12:$12</definedName>
    <definedName name="_xlnm.Print_Titles" localSheetId="3">Sheet1!$1:$1</definedName>
    <definedName name="Z_0F821FE7_EB66_42FE_8A3F_8852A1E0F69B_.wvu.FilterData" localSheetId="1" hidden="1">' ΓΙΑ ΕΚΤΥΠΩΣΗ'!$A$1:$K$239</definedName>
    <definedName name="Z_0F821FE7_EB66_42FE_8A3F_8852A1E0F69B_.wvu.FilterData" localSheetId="0" hidden="1">' ΦΥΛΛΟ 1'!$A$12:$R$674</definedName>
    <definedName name="Z_0F821FE7_EB66_42FE_8A3F_8852A1E0F69B_.wvu.PrintArea" localSheetId="1" hidden="1">' ΓΙΑ ΕΚΤΥΠΩΣΗ'!$A$1:$K$238</definedName>
    <definedName name="Z_0F821FE7_EB66_42FE_8A3F_8852A1E0F69B_.wvu.PrintArea" localSheetId="0" hidden="1">' ΦΥΛΛΟ 1'!$A$12:$R$673</definedName>
    <definedName name="Z_0F821FE7_EB66_42FE_8A3F_8852A1E0F69B_.wvu.PrintTitles" localSheetId="1" hidden="1">' ΓΙΑ ΕΚΤΥΠΩΣΗ'!$1:$1</definedName>
    <definedName name="Z_0F821FE7_EB66_42FE_8A3F_8852A1E0F69B_.wvu.PrintTitles" localSheetId="0" hidden="1">' ΦΥΛΛΟ 1'!$12:$12</definedName>
    <definedName name="ΡΕΓΓ" localSheetId="1">' ΓΙΑ ΕΚΤΥΠΩΣΗ'!#REF!</definedName>
    <definedName name="ΡΕΓΓ" localSheetId="0">' ΦΥΛΛΟ 1'!$G$93</definedName>
    <definedName name="ΡΕΓΓ">#REF!</definedName>
  </definedNames>
  <calcPr calcId="191029"/>
  <customWorkbookViews>
    <customWorkbookView name="Antonis - Προσωπική προβολή" guid="{0F821FE7-EB66-42FE-8A3F-8852A1E0F69B}" mergeInterval="0" personalView="1" maximized="1" windowWidth="1920" windowHeight="854" tabRatio="537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2" i="1" l="1"/>
  <c r="L182" i="1" s="1"/>
  <c r="H519" i="1"/>
  <c r="L519" i="1" s="1"/>
  <c r="H129" i="1"/>
  <c r="L129" i="1" s="1"/>
  <c r="E239" i="9" l="1"/>
  <c r="D239" i="9"/>
  <c r="K664" i="1" l="1"/>
  <c r="K665" i="1"/>
  <c r="K666" i="1"/>
  <c r="K667" i="1"/>
  <c r="H496" i="1" l="1"/>
  <c r="L496" i="1" s="1"/>
  <c r="H495" i="1"/>
  <c r="L495" i="1" s="1"/>
  <c r="H494" i="1"/>
  <c r="L494" i="1" s="1"/>
  <c r="H493" i="1"/>
  <c r="L493" i="1" s="1"/>
  <c r="H560" i="1"/>
  <c r="L560" i="1" s="1"/>
  <c r="H403" i="1"/>
  <c r="L403" i="1" s="1"/>
  <c r="H614" i="1"/>
  <c r="L614" i="1" s="1"/>
  <c r="H613" i="1"/>
  <c r="L613" i="1" s="1"/>
  <c r="H518" i="1"/>
  <c r="L518" i="1" s="1"/>
  <c r="H233" i="1"/>
  <c r="L233" i="1" s="1"/>
  <c r="H232" i="1"/>
  <c r="L232" i="1" s="1"/>
  <c r="H231" i="1"/>
  <c r="L231" i="1" s="1"/>
  <c r="H667" i="1"/>
  <c r="L667" i="1" s="1"/>
  <c r="H671" i="1"/>
  <c r="L671" i="1" s="1"/>
  <c r="H672" i="1"/>
  <c r="L672" i="1" s="1"/>
  <c r="G674" i="1"/>
  <c r="H270" i="1"/>
  <c r="L270" i="1" s="1"/>
  <c r="H492" i="1"/>
  <c r="L492" i="1" s="1"/>
  <c r="H491" i="1"/>
  <c r="L491" i="1" s="1"/>
  <c r="H490" i="1"/>
  <c r="L490" i="1" s="1"/>
  <c r="H245" i="1"/>
  <c r="L245" i="1" s="1"/>
  <c r="H89" i="1"/>
  <c r="L89" i="1" s="1"/>
  <c r="H88" i="1"/>
  <c r="L88" i="1" s="1"/>
  <c r="K87" i="1"/>
  <c r="H87" i="1"/>
  <c r="H612" i="1"/>
  <c r="L612" i="1" s="1"/>
  <c r="H122" i="1"/>
  <c r="L122" i="1" s="1"/>
  <c r="H452" i="1"/>
  <c r="L452" i="1" s="1"/>
  <c r="H670" i="1"/>
  <c r="L670" i="1" s="1"/>
  <c r="H669" i="1"/>
  <c r="L669" i="1" s="1"/>
  <c r="H668" i="1"/>
  <c r="L668" i="1" s="1"/>
  <c r="H125" i="1"/>
  <c r="L125" i="1" s="1"/>
  <c r="H126" i="1"/>
  <c r="L126" i="1" s="1"/>
  <c r="H673" i="1"/>
  <c r="K15" i="1"/>
  <c r="K18" i="1"/>
  <c r="K21" i="1"/>
  <c r="K22" i="1"/>
  <c r="K25" i="1"/>
  <c r="K26" i="1"/>
  <c r="K32" i="1"/>
  <c r="K33" i="1"/>
  <c r="K43" i="1"/>
  <c r="K46" i="1"/>
  <c r="K51" i="1"/>
  <c r="K53" i="1"/>
  <c r="K56" i="1"/>
  <c r="K73" i="1"/>
  <c r="K81" i="1"/>
  <c r="K83" i="1"/>
  <c r="K84" i="1"/>
  <c r="K85" i="1"/>
  <c r="K86" i="1"/>
  <c r="K90" i="1"/>
  <c r="K93" i="1"/>
  <c r="K95" i="1"/>
  <c r="K96" i="1"/>
  <c r="K97" i="1"/>
  <c r="K98" i="1"/>
  <c r="K99" i="1"/>
  <c r="K101" i="1"/>
  <c r="K102" i="1"/>
  <c r="K103" i="1"/>
  <c r="K104" i="1"/>
  <c r="K105" i="1"/>
  <c r="K106" i="1"/>
  <c r="K107" i="1"/>
  <c r="K113" i="1"/>
  <c r="K115" i="1"/>
  <c r="K116" i="1"/>
  <c r="K128" i="1"/>
  <c r="K140" i="1"/>
  <c r="K141" i="1"/>
  <c r="K145" i="1"/>
  <c r="K152" i="1"/>
  <c r="K164" i="1"/>
  <c r="K174" i="1"/>
  <c r="K175" i="1"/>
  <c r="K179" i="1"/>
  <c r="K186" i="1"/>
  <c r="K188" i="1"/>
  <c r="K189" i="1"/>
  <c r="K192" i="1"/>
  <c r="K193" i="1"/>
  <c r="K194" i="1"/>
  <c r="K195" i="1"/>
  <c r="K196" i="1"/>
  <c r="K197" i="1"/>
  <c r="K198" i="1"/>
  <c r="K207" i="1"/>
  <c r="K208" i="1"/>
  <c r="K209" i="1"/>
  <c r="K213" i="1"/>
  <c r="K216" i="1"/>
  <c r="K234" i="1"/>
  <c r="K235" i="1"/>
  <c r="K236" i="1"/>
  <c r="K246" i="1"/>
  <c r="K247" i="1"/>
  <c r="K248" i="1"/>
  <c r="K257" i="1"/>
  <c r="K258" i="1"/>
  <c r="K259" i="1"/>
  <c r="K261" i="1"/>
  <c r="K264" i="1"/>
  <c r="K266" i="1"/>
  <c r="K267" i="1"/>
  <c r="K268" i="1"/>
  <c r="K269" i="1"/>
  <c r="K271" i="1"/>
  <c r="K275" i="1"/>
  <c r="K279" i="1"/>
  <c r="K282" i="1"/>
  <c r="K290" i="1"/>
  <c r="K293" i="1"/>
  <c r="K297" i="1"/>
  <c r="K299" i="1"/>
  <c r="K300" i="1"/>
  <c r="K301" i="1"/>
  <c r="K302" i="1"/>
  <c r="K308" i="1"/>
  <c r="K309" i="1"/>
  <c r="K310" i="1"/>
  <c r="K313" i="1"/>
  <c r="K319" i="1"/>
  <c r="K325" i="1"/>
  <c r="K326" i="1"/>
  <c r="K327" i="1"/>
  <c r="K333" i="1"/>
  <c r="K334" i="1"/>
  <c r="K336" i="1"/>
  <c r="K347" i="1"/>
  <c r="K348" i="1"/>
  <c r="K349" i="1"/>
  <c r="K357" i="1"/>
  <c r="K359" i="1"/>
  <c r="K361" i="1"/>
  <c r="K370" i="1"/>
  <c r="K371" i="1"/>
  <c r="K394" i="1"/>
  <c r="K395" i="1"/>
  <c r="K398" i="1"/>
  <c r="K400" i="1"/>
  <c r="K408" i="1"/>
  <c r="K411" i="1"/>
  <c r="K412" i="1"/>
  <c r="K422" i="1"/>
  <c r="K423" i="1"/>
  <c r="K426" i="1"/>
  <c r="K430" i="1"/>
  <c r="K431" i="1"/>
  <c r="K436" i="1"/>
  <c r="K442" i="1"/>
  <c r="K447" i="1"/>
  <c r="K457" i="1"/>
  <c r="K458" i="1"/>
  <c r="K460" i="1"/>
  <c r="K462" i="1"/>
  <c r="K463" i="1"/>
  <c r="K464" i="1"/>
  <c r="K470" i="1"/>
  <c r="K471" i="1"/>
  <c r="K472" i="1"/>
  <c r="K473" i="1"/>
  <c r="K474" i="1"/>
  <c r="K475" i="1"/>
  <c r="K476" i="1"/>
  <c r="K478" i="1"/>
  <c r="K479" i="1"/>
  <c r="K480" i="1"/>
  <c r="K481" i="1"/>
  <c r="K482" i="1"/>
  <c r="K483" i="1"/>
  <c r="K501" i="1"/>
  <c r="K502" i="1"/>
  <c r="K503" i="1"/>
  <c r="K504" i="1"/>
  <c r="K505" i="1"/>
  <c r="K506" i="1"/>
  <c r="K507" i="1"/>
  <c r="K527" i="1"/>
  <c r="K530" i="1"/>
  <c r="K532" i="1"/>
  <c r="K533" i="1"/>
  <c r="K534" i="1"/>
  <c r="K535" i="1"/>
  <c r="K536" i="1"/>
  <c r="K537" i="1"/>
  <c r="K540" i="1"/>
  <c r="K544" i="1"/>
  <c r="K548" i="1"/>
  <c r="K550" i="1"/>
  <c r="K555" i="1"/>
  <c r="K559" i="1"/>
  <c r="K568" i="1"/>
  <c r="K569" i="1"/>
  <c r="K570" i="1"/>
  <c r="K571" i="1"/>
  <c r="K599" i="1"/>
  <c r="K600" i="1"/>
  <c r="K602" i="1"/>
  <c r="K603" i="1"/>
  <c r="K605" i="1"/>
  <c r="K606" i="1"/>
  <c r="K608" i="1"/>
  <c r="K609" i="1"/>
  <c r="K610" i="1"/>
  <c r="K615" i="1"/>
  <c r="K616" i="1"/>
  <c r="K617" i="1"/>
  <c r="K618" i="1"/>
  <c r="K619" i="1"/>
  <c r="K620" i="1"/>
  <c r="K621" i="1"/>
  <c r="K623" i="1"/>
  <c r="K625" i="1"/>
  <c r="K628" i="1"/>
  <c r="K630" i="1"/>
  <c r="K632" i="1"/>
  <c r="K633" i="1"/>
  <c r="K634" i="1"/>
  <c r="K635" i="1"/>
  <c r="K636" i="1"/>
  <c r="K637" i="1"/>
  <c r="K638" i="1"/>
  <c r="K643" i="1"/>
  <c r="K645" i="1"/>
  <c r="K646" i="1"/>
  <c r="K647" i="1"/>
  <c r="K649" i="1"/>
  <c r="K650" i="1"/>
  <c r="K652" i="1"/>
  <c r="K663" i="1"/>
  <c r="L87" i="1" l="1"/>
  <c r="F674" i="1"/>
  <c r="I674" i="1"/>
  <c r="J674" i="1"/>
  <c r="H631" i="1" l="1"/>
  <c r="L631" i="1" s="1"/>
  <c r="H244" i="1" l="1"/>
  <c r="L244" i="1" s="1"/>
  <c r="H623" i="1"/>
  <c r="L623" i="1" s="1"/>
  <c r="H624" i="1"/>
  <c r="L624" i="1" s="1"/>
  <c r="H161" i="1"/>
  <c r="L161" i="1" s="1"/>
  <c r="H417" i="1"/>
  <c r="L417" i="1" s="1"/>
  <c r="H131" i="1" l="1"/>
  <c r="L131" i="1" s="1"/>
  <c r="H133" i="1"/>
  <c r="L133" i="1" s="1"/>
  <c r="H211" i="1"/>
  <c r="L211" i="1" s="1"/>
  <c r="H132" i="1"/>
  <c r="L132" i="1" s="1"/>
  <c r="H330" i="1"/>
  <c r="L330" i="1" s="1"/>
  <c r="H341" i="1"/>
  <c r="L341" i="1" s="1"/>
  <c r="H665" i="1"/>
  <c r="L665" i="1" s="1"/>
  <c r="H117" i="1"/>
  <c r="L117" i="1" s="1"/>
  <c r="H119" i="1"/>
  <c r="L119" i="1" s="1"/>
  <c r="H118" i="1"/>
  <c r="L118" i="1" s="1"/>
  <c r="H201" i="1" l="1"/>
  <c r="L201" i="1" s="1"/>
  <c r="H204" i="1"/>
  <c r="L204" i="1" s="1"/>
  <c r="H180" i="1"/>
  <c r="L180" i="1" s="1"/>
  <c r="H304" i="1" l="1"/>
  <c r="L304" i="1" s="1"/>
  <c r="H307" i="1"/>
  <c r="L307" i="1" s="1"/>
  <c r="H305" i="1"/>
  <c r="L305" i="1" s="1"/>
  <c r="H306" i="1" l="1"/>
  <c r="L306" i="1" s="1"/>
  <c r="H124" i="1"/>
  <c r="L124" i="1" s="1"/>
  <c r="H454" i="1"/>
  <c r="L454" i="1" s="1"/>
  <c r="H123" i="1"/>
  <c r="L123" i="1" s="1"/>
  <c r="H573" i="1"/>
  <c r="L573" i="1" s="1"/>
  <c r="H564" i="1"/>
  <c r="L564" i="1" s="1"/>
  <c r="H577" i="1"/>
  <c r="L577" i="1" s="1"/>
  <c r="H578" i="1"/>
  <c r="L578" i="1" s="1"/>
  <c r="H579" i="1"/>
  <c r="L579" i="1" s="1"/>
  <c r="H585" i="1"/>
  <c r="L585" i="1" s="1"/>
  <c r="H588" i="1"/>
  <c r="L588" i="1" s="1"/>
  <c r="H587" i="1"/>
  <c r="L587" i="1" s="1"/>
  <c r="H580" i="1"/>
  <c r="L580" i="1" s="1"/>
  <c r="H576" i="1"/>
  <c r="L576" i="1" s="1"/>
  <c r="H575" i="1"/>
  <c r="L575" i="1" s="1"/>
  <c r="H584" i="1"/>
  <c r="L584" i="1" s="1"/>
  <c r="H583" i="1"/>
  <c r="L583" i="1" s="1"/>
  <c r="H581" i="1"/>
  <c r="L581" i="1" s="1"/>
  <c r="H582" i="1"/>
  <c r="L582" i="1" s="1"/>
  <c r="H586" i="1"/>
  <c r="L586" i="1" s="1"/>
  <c r="H574" i="1"/>
  <c r="L574" i="1" s="1"/>
  <c r="H485" i="1"/>
  <c r="L485" i="1" s="1"/>
  <c r="H474" i="1"/>
  <c r="L474" i="1" s="1"/>
  <c r="H486" i="1"/>
  <c r="L486" i="1" s="1"/>
  <c r="H404" i="1"/>
  <c r="L404" i="1" s="1"/>
  <c r="H406" i="1"/>
  <c r="L406" i="1" s="1"/>
  <c r="H222" i="1"/>
  <c r="L222" i="1" s="1"/>
  <c r="H221" i="1"/>
  <c r="L221" i="1" s="1"/>
  <c r="H453" i="1"/>
  <c r="L453" i="1" s="1"/>
  <c r="H455" i="1"/>
  <c r="L455" i="1" s="1"/>
  <c r="H128" i="1"/>
  <c r="L128" i="1" s="1"/>
  <c r="H127" i="1"/>
  <c r="L127" i="1" s="1"/>
  <c r="H372" i="1"/>
  <c r="L372" i="1" s="1"/>
  <c r="H607" i="1"/>
  <c r="L607" i="1" s="1"/>
  <c r="H75" i="1"/>
  <c r="L75" i="1" s="1"/>
  <c r="H77" i="1"/>
  <c r="L77" i="1" s="1"/>
  <c r="H67" i="1" l="1"/>
  <c r="L67" i="1" s="1"/>
  <c r="H71" i="1"/>
  <c r="L71" i="1" s="1"/>
  <c r="H72" i="1"/>
  <c r="L72" i="1" s="1"/>
  <c r="H69" i="1"/>
  <c r="L69" i="1" s="1"/>
  <c r="H68" i="1"/>
  <c r="L68" i="1" s="1"/>
  <c r="H70" i="1"/>
  <c r="L70" i="1" s="1"/>
  <c r="H468" i="1"/>
  <c r="L468" i="1" s="1"/>
  <c r="H469" i="1"/>
  <c r="L469" i="1" s="1"/>
  <c r="H477" i="1"/>
  <c r="L477" i="1" s="1"/>
  <c r="H489" i="1"/>
  <c r="L489" i="1" s="1"/>
  <c r="H149" i="1"/>
  <c r="L149" i="1" s="1"/>
  <c r="H82" i="1"/>
  <c r="L82" i="1" s="1"/>
  <c r="H177" i="1"/>
  <c r="L177" i="1" s="1"/>
  <c r="H300" i="1"/>
  <c r="L300" i="1" s="1"/>
  <c r="H298" i="1"/>
  <c r="L298" i="1" s="1"/>
  <c r="H301" i="1"/>
  <c r="L301" i="1" s="1"/>
  <c r="H302" i="1"/>
  <c r="L302" i="1" s="1"/>
  <c r="H303" i="1"/>
  <c r="L303" i="1" s="1"/>
  <c r="H294" i="1"/>
  <c r="L294" i="1" s="1"/>
  <c r="H295" i="1"/>
  <c r="L295" i="1" s="1"/>
  <c r="H392" i="1" l="1"/>
  <c r="L392" i="1" s="1"/>
  <c r="H438" i="1" l="1"/>
  <c r="L438" i="1" s="1"/>
  <c r="H441" i="1"/>
  <c r="L441" i="1" s="1"/>
  <c r="H413" i="1"/>
  <c r="L413" i="1" s="1"/>
  <c r="H424" i="1"/>
  <c r="L424" i="1" s="1"/>
  <c r="H434" i="1" l="1"/>
  <c r="L434" i="1" s="1"/>
  <c r="H365" i="1"/>
  <c r="L365" i="1" s="1"/>
  <c r="H160" i="1"/>
  <c r="L160" i="1" s="1"/>
  <c r="H148" i="1"/>
  <c r="L148" i="1" s="1"/>
  <c r="H162" i="1"/>
  <c r="L162" i="1" s="1"/>
  <c r="H164" i="1"/>
  <c r="L164" i="1" s="1"/>
  <c r="H143" i="1" l="1"/>
  <c r="L143" i="1" s="1"/>
  <c r="H142" i="1"/>
  <c r="L142" i="1" s="1"/>
  <c r="H144" i="1"/>
  <c r="L144" i="1" s="1"/>
  <c r="H137" i="1"/>
  <c r="L137" i="1" s="1"/>
  <c r="H155" i="1"/>
  <c r="L155" i="1" s="1"/>
  <c r="H230" i="1"/>
  <c r="L230" i="1" s="1"/>
  <c r="H37" i="1"/>
  <c r="L37" i="1" s="1"/>
  <c r="H27" i="1" l="1"/>
  <c r="L27" i="1" s="1"/>
  <c r="H383" i="1" l="1"/>
  <c r="L383" i="1" s="1"/>
  <c r="H596" i="1" l="1"/>
  <c r="L596" i="1" s="1"/>
  <c r="H666" i="1" l="1"/>
  <c r="L666" i="1" s="1"/>
  <c r="L673" i="1"/>
  <c r="H664" i="1"/>
  <c r="L664" i="1" s="1"/>
  <c r="H663" i="1"/>
  <c r="L663" i="1" s="1"/>
  <c r="H662" i="1"/>
  <c r="L662" i="1" s="1"/>
  <c r="H661" i="1"/>
  <c r="L661" i="1" s="1"/>
  <c r="H660" i="1"/>
  <c r="L660" i="1" s="1"/>
  <c r="H659" i="1"/>
  <c r="L659" i="1" s="1"/>
  <c r="H653" i="1"/>
  <c r="L653" i="1" s="1"/>
  <c r="H657" i="1"/>
  <c r="L657" i="1" s="1"/>
  <c r="H651" i="1"/>
  <c r="L651" i="1" s="1"/>
  <c r="H655" i="1"/>
  <c r="L655" i="1" s="1"/>
  <c r="H658" i="1"/>
  <c r="L658" i="1" s="1"/>
  <c r="H654" i="1"/>
  <c r="L654" i="1" s="1"/>
  <c r="H652" i="1"/>
  <c r="L652" i="1" s="1"/>
  <c r="H649" i="1"/>
  <c r="L649" i="1" s="1"/>
  <c r="H656" i="1"/>
  <c r="L656" i="1" s="1"/>
  <c r="H629" i="1"/>
  <c r="L629" i="1" s="1"/>
  <c r="H630" i="1"/>
  <c r="L630" i="1" s="1"/>
  <c r="H628" i="1"/>
  <c r="L628" i="1" s="1"/>
  <c r="H625" i="1"/>
  <c r="L625" i="1" s="1"/>
  <c r="H650" i="1"/>
  <c r="L650" i="1" s="1"/>
  <c r="H620" i="1"/>
  <c r="L620" i="1" s="1"/>
  <c r="H627" i="1"/>
  <c r="L627" i="1" s="1"/>
  <c r="H622" i="1"/>
  <c r="L622" i="1" s="1"/>
  <c r="H621" i="1"/>
  <c r="L621" i="1" s="1"/>
  <c r="H626" i="1"/>
  <c r="L626" i="1" s="1"/>
  <c r="H647" i="1"/>
  <c r="L647" i="1" s="1"/>
  <c r="H646" i="1"/>
  <c r="L646" i="1" s="1"/>
  <c r="H645" i="1"/>
  <c r="L645" i="1" s="1"/>
  <c r="H644" i="1"/>
  <c r="L644" i="1" s="1"/>
  <c r="H643" i="1"/>
  <c r="L643" i="1" s="1"/>
  <c r="H642" i="1"/>
  <c r="L642" i="1" s="1"/>
  <c r="H641" i="1"/>
  <c r="L641" i="1" s="1"/>
  <c r="H640" i="1"/>
  <c r="L640" i="1" s="1"/>
  <c r="H639" i="1"/>
  <c r="L639" i="1" s="1"/>
  <c r="H638" i="1"/>
  <c r="L638" i="1" s="1"/>
  <c r="H637" i="1"/>
  <c r="L637" i="1" s="1"/>
  <c r="H636" i="1"/>
  <c r="L636" i="1" s="1"/>
  <c r="H635" i="1"/>
  <c r="L635" i="1" s="1"/>
  <c r="H634" i="1"/>
  <c r="L634" i="1" s="1"/>
  <c r="H633" i="1"/>
  <c r="L633" i="1" s="1"/>
  <c r="H632" i="1"/>
  <c r="L632" i="1" s="1"/>
  <c r="H619" i="1"/>
  <c r="L619" i="1" s="1"/>
  <c r="H618" i="1"/>
  <c r="L618" i="1" s="1"/>
  <c r="H617" i="1"/>
  <c r="L617" i="1" s="1"/>
  <c r="H616" i="1"/>
  <c r="L616" i="1" s="1"/>
  <c r="H615" i="1"/>
  <c r="L615" i="1" s="1"/>
  <c r="H611" i="1"/>
  <c r="L611" i="1" s="1"/>
  <c r="H610" i="1"/>
  <c r="L610" i="1" s="1"/>
  <c r="H609" i="1"/>
  <c r="L609" i="1" s="1"/>
  <c r="H608" i="1"/>
  <c r="L608" i="1" s="1"/>
  <c r="H606" i="1"/>
  <c r="L606" i="1" s="1"/>
  <c r="H605" i="1"/>
  <c r="L605" i="1" s="1"/>
  <c r="H595" i="1"/>
  <c r="L595" i="1" s="1"/>
  <c r="H601" i="1"/>
  <c r="L601" i="1" s="1"/>
  <c r="H598" i="1"/>
  <c r="L598" i="1" s="1"/>
  <c r="H603" i="1"/>
  <c r="L603" i="1" s="1"/>
  <c r="H602" i="1"/>
  <c r="L602" i="1" s="1"/>
  <c r="H600" i="1"/>
  <c r="L600" i="1" s="1"/>
  <c r="H599" i="1"/>
  <c r="L599" i="1" s="1"/>
  <c r="H597" i="1"/>
  <c r="L597" i="1" s="1"/>
  <c r="H604" i="1"/>
  <c r="L604" i="1" s="1"/>
  <c r="H565" i="1"/>
  <c r="L565" i="1" s="1"/>
  <c r="H567" i="1"/>
  <c r="L567" i="1" s="1"/>
  <c r="H572" i="1"/>
  <c r="L572" i="1" s="1"/>
  <c r="H571" i="1"/>
  <c r="L571" i="1" s="1"/>
  <c r="H570" i="1"/>
  <c r="L570" i="1" s="1"/>
  <c r="H569" i="1"/>
  <c r="L569" i="1" s="1"/>
  <c r="H568" i="1"/>
  <c r="L568" i="1" s="1"/>
  <c r="H566" i="1"/>
  <c r="L566" i="1" s="1"/>
  <c r="H563" i="1"/>
  <c r="L563" i="1" s="1"/>
  <c r="H562" i="1"/>
  <c r="L562" i="1" s="1"/>
  <c r="H561" i="1"/>
  <c r="L561" i="1" s="1"/>
  <c r="H545" i="1"/>
  <c r="L545" i="1" s="1"/>
  <c r="H531" i="1"/>
  <c r="L531" i="1" s="1"/>
  <c r="H526" i="1"/>
  <c r="L526" i="1" s="1"/>
  <c r="H528" i="1"/>
  <c r="L528" i="1" s="1"/>
  <c r="H525" i="1"/>
  <c r="L525" i="1" s="1"/>
  <c r="H543" i="1"/>
  <c r="L543" i="1" s="1"/>
  <c r="H541" i="1"/>
  <c r="L541" i="1" s="1"/>
  <c r="H542" i="1"/>
  <c r="L542" i="1" s="1"/>
  <c r="H539" i="1"/>
  <c r="L539" i="1" s="1"/>
  <c r="H538" i="1"/>
  <c r="L538" i="1" s="1"/>
  <c r="H547" i="1"/>
  <c r="L547" i="1" s="1"/>
  <c r="H559" i="1"/>
  <c r="L559" i="1" s="1"/>
  <c r="H558" i="1"/>
  <c r="L558" i="1" s="1"/>
  <c r="H554" i="1"/>
  <c r="L554" i="1" s="1"/>
  <c r="H552" i="1"/>
  <c r="L552" i="1" s="1"/>
  <c r="H557" i="1"/>
  <c r="L557" i="1" s="1"/>
  <c r="H556" i="1"/>
  <c r="L556" i="1" s="1"/>
  <c r="H555" i="1"/>
  <c r="L555" i="1" s="1"/>
  <c r="H553" i="1"/>
  <c r="L553" i="1" s="1"/>
  <c r="H551" i="1"/>
  <c r="L551" i="1" s="1"/>
  <c r="H550" i="1"/>
  <c r="L550" i="1" s="1"/>
  <c r="H549" i="1"/>
  <c r="L549" i="1" s="1"/>
  <c r="H548" i="1"/>
  <c r="L548" i="1" s="1"/>
  <c r="H546" i="1"/>
  <c r="L546" i="1" s="1"/>
  <c r="H544" i="1"/>
  <c r="L544" i="1" s="1"/>
  <c r="H540" i="1"/>
  <c r="L540" i="1" s="1"/>
  <c r="H537" i="1"/>
  <c r="L537" i="1" s="1"/>
  <c r="H536" i="1"/>
  <c r="L536" i="1" s="1"/>
  <c r="H535" i="1"/>
  <c r="L535" i="1" s="1"/>
  <c r="H534" i="1"/>
  <c r="L534" i="1" s="1"/>
  <c r="H533" i="1"/>
  <c r="L533" i="1" s="1"/>
  <c r="H532" i="1"/>
  <c r="L532" i="1" s="1"/>
  <c r="H529" i="1"/>
  <c r="L529" i="1" s="1"/>
  <c r="H530" i="1"/>
  <c r="L530" i="1" s="1"/>
  <c r="H527" i="1"/>
  <c r="L527" i="1" s="1"/>
  <c r="H497" i="1"/>
  <c r="L497" i="1" s="1"/>
  <c r="H498" i="1"/>
  <c r="L498" i="1" s="1"/>
  <c r="H520" i="1"/>
  <c r="L520" i="1" s="1"/>
  <c r="H523" i="1"/>
  <c r="L523" i="1" s="1"/>
  <c r="H522" i="1"/>
  <c r="L522" i="1" s="1"/>
  <c r="H521" i="1"/>
  <c r="L521" i="1" s="1"/>
  <c r="H524" i="1"/>
  <c r="L524" i="1" s="1"/>
  <c r="H517" i="1"/>
  <c r="L517" i="1" s="1"/>
  <c r="H516" i="1"/>
  <c r="L516" i="1" s="1"/>
  <c r="H515" i="1"/>
  <c r="L515" i="1" s="1"/>
  <c r="H514" i="1"/>
  <c r="L514" i="1" s="1"/>
  <c r="H512" i="1"/>
  <c r="L512" i="1" s="1"/>
  <c r="H513" i="1"/>
  <c r="L513" i="1" s="1"/>
  <c r="H511" i="1"/>
  <c r="L511" i="1" s="1"/>
  <c r="H510" i="1"/>
  <c r="L510" i="1" s="1"/>
  <c r="H509" i="1"/>
  <c r="L509" i="1" s="1"/>
  <c r="H507" i="1"/>
  <c r="L507" i="1" s="1"/>
  <c r="H508" i="1"/>
  <c r="L508" i="1" s="1"/>
  <c r="H506" i="1"/>
  <c r="L506" i="1" s="1"/>
  <c r="H505" i="1"/>
  <c r="L505" i="1" s="1"/>
  <c r="H504" i="1"/>
  <c r="L504" i="1" s="1"/>
  <c r="H503" i="1"/>
  <c r="L503" i="1" s="1"/>
  <c r="H502" i="1"/>
  <c r="L502" i="1" s="1"/>
  <c r="H501" i="1"/>
  <c r="L501" i="1" s="1"/>
  <c r="H500" i="1"/>
  <c r="L500" i="1" s="1"/>
  <c r="H499" i="1"/>
  <c r="L499" i="1" s="1"/>
  <c r="H488" i="1"/>
  <c r="L488" i="1" s="1"/>
  <c r="H487" i="1"/>
  <c r="L487" i="1" s="1"/>
  <c r="H483" i="1"/>
  <c r="L483" i="1" s="1"/>
  <c r="H482" i="1"/>
  <c r="L482" i="1" s="1"/>
  <c r="H481" i="1"/>
  <c r="L481" i="1" s="1"/>
  <c r="H480" i="1"/>
  <c r="L480" i="1" s="1"/>
  <c r="H479" i="1"/>
  <c r="L479" i="1" s="1"/>
  <c r="H478" i="1"/>
  <c r="L478" i="1" s="1"/>
  <c r="H476" i="1"/>
  <c r="L476" i="1" s="1"/>
  <c r="H475" i="1"/>
  <c r="L475" i="1" s="1"/>
  <c r="H473" i="1"/>
  <c r="L473" i="1" s="1"/>
  <c r="H472" i="1"/>
  <c r="L472" i="1" s="1"/>
  <c r="H471" i="1"/>
  <c r="L471" i="1" s="1"/>
  <c r="H470" i="1"/>
  <c r="L470" i="1" s="1"/>
  <c r="H484" i="1"/>
  <c r="L484" i="1" s="1"/>
  <c r="H467" i="1"/>
  <c r="L467" i="1" s="1"/>
  <c r="H466" i="1"/>
  <c r="L466" i="1" s="1"/>
  <c r="H465" i="1"/>
  <c r="L465" i="1" s="1"/>
  <c r="H461" i="1"/>
  <c r="L461" i="1" s="1"/>
  <c r="H464" i="1"/>
  <c r="L464" i="1" s="1"/>
  <c r="H463" i="1"/>
  <c r="L463" i="1" s="1"/>
  <c r="H462" i="1"/>
  <c r="L462" i="1" s="1"/>
  <c r="H456" i="1"/>
  <c r="L456" i="1" s="1"/>
  <c r="H459" i="1"/>
  <c r="L459" i="1" s="1"/>
  <c r="H460" i="1"/>
  <c r="L460" i="1" s="1"/>
  <c r="H458" i="1"/>
  <c r="L458" i="1" s="1"/>
  <c r="H457" i="1"/>
  <c r="L457" i="1" s="1"/>
  <c r="H449" i="1"/>
  <c r="L449" i="1" s="1"/>
  <c r="H450" i="1"/>
  <c r="L450" i="1" s="1"/>
  <c r="H451" i="1"/>
  <c r="L451" i="1" s="1"/>
  <c r="H448" i="1"/>
  <c r="L448" i="1" s="1"/>
  <c r="H447" i="1"/>
  <c r="L447" i="1" s="1"/>
  <c r="H415" i="1"/>
  <c r="L415" i="1" s="1"/>
  <c r="H414" i="1"/>
  <c r="L414" i="1" s="1"/>
  <c r="H439" i="1"/>
  <c r="L439" i="1" s="1"/>
  <c r="H440" i="1"/>
  <c r="L440" i="1" s="1"/>
  <c r="H418" i="1"/>
  <c r="L418" i="1" s="1"/>
  <c r="H420" i="1"/>
  <c r="L420" i="1" s="1"/>
  <c r="H421" i="1"/>
  <c r="L421" i="1" s="1"/>
  <c r="H446" i="1"/>
  <c r="L446" i="1" s="1"/>
  <c r="H445" i="1"/>
  <c r="L445" i="1" s="1"/>
  <c r="H444" i="1"/>
  <c r="L444" i="1" s="1"/>
  <c r="H443" i="1"/>
  <c r="L443" i="1" s="1"/>
  <c r="H442" i="1"/>
  <c r="L442" i="1" s="1"/>
  <c r="H437" i="1"/>
  <c r="L437" i="1" s="1"/>
  <c r="H436" i="1"/>
  <c r="L436" i="1" s="1"/>
  <c r="H435" i="1"/>
  <c r="L435" i="1" s="1"/>
  <c r="H432" i="1"/>
  <c r="L432" i="1" s="1"/>
  <c r="H433" i="1"/>
  <c r="L433" i="1" s="1"/>
  <c r="H431" i="1"/>
  <c r="L431" i="1" s="1"/>
  <c r="H430" i="1"/>
  <c r="L430" i="1" s="1"/>
  <c r="H429" i="1"/>
  <c r="L429" i="1" s="1"/>
  <c r="H428" i="1"/>
  <c r="L428" i="1" s="1"/>
  <c r="H427" i="1"/>
  <c r="L427" i="1" s="1"/>
  <c r="H425" i="1"/>
  <c r="L425" i="1" s="1"/>
  <c r="H426" i="1"/>
  <c r="L426" i="1" s="1"/>
  <c r="H423" i="1"/>
  <c r="L423" i="1" s="1"/>
  <c r="H422" i="1"/>
  <c r="L422" i="1" s="1"/>
  <c r="H419" i="1"/>
  <c r="L419" i="1" s="1"/>
  <c r="H416" i="1"/>
  <c r="L416" i="1" s="1"/>
  <c r="H412" i="1"/>
  <c r="L412" i="1" s="1"/>
  <c r="H411" i="1"/>
  <c r="L411" i="1" s="1"/>
  <c r="H407" i="1"/>
  <c r="L407" i="1" s="1"/>
  <c r="H410" i="1"/>
  <c r="L410" i="1" s="1"/>
  <c r="H409" i="1"/>
  <c r="L409" i="1" s="1"/>
  <c r="H408" i="1"/>
  <c r="L408" i="1" s="1"/>
  <c r="H405" i="1"/>
  <c r="L405" i="1" s="1"/>
  <c r="H401" i="1"/>
  <c r="L401" i="1" s="1"/>
  <c r="H402" i="1"/>
  <c r="L402" i="1" s="1"/>
  <c r="H400" i="1"/>
  <c r="L400" i="1" s="1"/>
  <c r="H399" i="1"/>
  <c r="L399" i="1" s="1"/>
  <c r="H398" i="1"/>
  <c r="L398" i="1" s="1"/>
  <c r="H397" i="1"/>
  <c r="L397" i="1" s="1"/>
  <c r="H396" i="1"/>
  <c r="L396" i="1" s="1"/>
  <c r="H395" i="1"/>
  <c r="L395" i="1" s="1"/>
  <c r="H394" i="1"/>
  <c r="L394" i="1" s="1"/>
  <c r="H393" i="1"/>
  <c r="L393" i="1" s="1"/>
  <c r="H391" i="1"/>
  <c r="L391" i="1" s="1"/>
  <c r="H389" i="1"/>
  <c r="L389" i="1" s="1"/>
  <c r="H366" i="1"/>
  <c r="L366" i="1" s="1"/>
  <c r="H367" i="1"/>
  <c r="L367" i="1" s="1"/>
  <c r="H375" i="1"/>
  <c r="L375" i="1" s="1"/>
  <c r="H378" i="1"/>
  <c r="L378" i="1" s="1"/>
  <c r="H368" i="1"/>
  <c r="L368" i="1" s="1"/>
  <c r="H384" i="1"/>
  <c r="L384" i="1" s="1"/>
  <c r="H388" i="1"/>
  <c r="L388" i="1" s="1"/>
  <c r="H386" i="1"/>
  <c r="L386" i="1" s="1"/>
  <c r="H390" i="1"/>
  <c r="L390" i="1" s="1"/>
  <c r="H373" i="1"/>
  <c r="L373" i="1" s="1"/>
  <c r="H387" i="1"/>
  <c r="L387" i="1" s="1"/>
  <c r="H385" i="1"/>
  <c r="H382" i="1"/>
  <c r="L382" i="1" s="1"/>
  <c r="H381" i="1"/>
  <c r="L381" i="1" s="1"/>
  <c r="H380" i="1"/>
  <c r="L380" i="1" s="1"/>
  <c r="H379" i="1"/>
  <c r="L379" i="1" s="1"/>
  <c r="H377" i="1"/>
  <c r="L377" i="1" s="1"/>
  <c r="H376" i="1"/>
  <c r="L376" i="1" s="1"/>
  <c r="H374" i="1"/>
  <c r="L374" i="1" s="1"/>
  <c r="H369" i="1"/>
  <c r="L369" i="1" s="1"/>
  <c r="H371" i="1"/>
  <c r="L371" i="1" s="1"/>
  <c r="H370" i="1"/>
  <c r="L370" i="1" s="1"/>
  <c r="H350" i="1"/>
  <c r="L350" i="1" s="1"/>
  <c r="H345" i="1"/>
  <c r="L345" i="1" s="1"/>
  <c r="H354" i="1"/>
  <c r="L354" i="1" s="1"/>
  <c r="H344" i="1"/>
  <c r="L344" i="1" s="1"/>
  <c r="H353" i="1"/>
  <c r="L353" i="1" s="1"/>
  <c r="H346" i="1"/>
  <c r="L346" i="1" s="1"/>
  <c r="H364" i="1"/>
  <c r="L364" i="1" s="1"/>
  <c r="H363" i="1"/>
  <c r="L363" i="1" s="1"/>
  <c r="H362" i="1"/>
  <c r="L362" i="1" s="1"/>
  <c r="H358" i="1"/>
  <c r="L358" i="1" s="1"/>
  <c r="H361" i="1"/>
  <c r="L361" i="1" s="1"/>
  <c r="H360" i="1"/>
  <c r="L360" i="1" s="1"/>
  <c r="H359" i="1"/>
  <c r="L359" i="1" s="1"/>
  <c r="H357" i="1"/>
  <c r="L357" i="1" s="1"/>
  <c r="H356" i="1"/>
  <c r="L356" i="1" s="1"/>
  <c r="H355" i="1"/>
  <c r="L355" i="1" s="1"/>
  <c r="H352" i="1"/>
  <c r="L352" i="1" s="1"/>
  <c r="H351" i="1"/>
  <c r="L351" i="1" s="1"/>
  <c r="H349" i="1"/>
  <c r="L349" i="1" s="1"/>
  <c r="H348" i="1"/>
  <c r="L348" i="1" s="1"/>
  <c r="H347" i="1"/>
  <c r="L347" i="1" s="1"/>
  <c r="H343" i="1"/>
  <c r="L343" i="1" s="1"/>
  <c r="H342" i="1"/>
  <c r="L342" i="1" s="1"/>
  <c r="H340" i="1"/>
  <c r="L340" i="1" s="1"/>
  <c r="H339" i="1"/>
  <c r="H336" i="1"/>
  <c r="L336" i="1" s="1"/>
  <c r="H335" i="1"/>
  <c r="L335" i="1" s="1"/>
  <c r="H338" i="1"/>
  <c r="L338" i="1" s="1"/>
  <c r="H337" i="1"/>
  <c r="L337" i="1" s="1"/>
  <c r="H334" i="1"/>
  <c r="L334" i="1" s="1"/>
  <c r="H333" i="1"/>
  <c r="L333" i="1" s="1"/>
  <c r="H332" i="1"/>
  <c r="L332" i="1" s="1"/>
  <c r="H331" i="1"/>
  <c r="L331" i="1" s="1"/>
  <c r="H329" i="1"/>
  <c r="L329" i="1" s="1"/>
  <c r="H328" i="1"/>
  <c r="L328" i="1" s="1"/>
  <c r="H327" i="1"/>
  <c r="L327" i="1" s="1"/>
  <c r="H326" i="1"/>
  <c r="L326" i="1" s="1"/>
  <c r="H325" i="1"/>
  <c r="L325" i="1" s="1"/>
  <c r="H324" i="1"/>
  <c r="L324" i="1" s="1"/>
  <c r="H323" i="1"/>
  <c r="L323" i="1" s="1"/>
  <c r="H322" i="1"/>
  <c r="L322" i="1" s="1"/>
  <c r="H321" i="1"/>
  <c r="L321" i="1" s="1"/>
  <c r="H320" i="1"/>
  <c r="L320" i="1" s="1"/>
  <c r="H316" i="1"/>
  <c r="L316" i="1" s="1"/>
  <c r="H317" i="1"/>
  <c r="L317" i="1" s="1"/>
  <c r="H311" i="1"/>
  <c r="L311" i="1" s="1"/>
  <c r="H312" i="1"/>
  <c r="L312" i="1" s="1"/>
  <c r="H314" i="1"/>
  <c r="L314" i="1" s="1"/>
  <c r="H315" i="1"/>
  <c r="L315" i="1" s="1"/>
  <c r="H313" i="1"/>
  <c r="L313" i="1" s="1"/>
  <c r="H319" i="1"/>
  <c r="L319" i="1" s="1"/>
  <c r="H318" i="1"/>
  <c r="L318" i="1" s="1"/>
  <c r="H310" i="1"/>
  <c r="L310" i="1" s="1"/>
  <c r="H309" i="1"/>
  <c r="L309" i="1" s="1"/>
  <c r="H308" i="1"/>
  <c r="L308" i="1" s="1"/>
  <c r="H299" i="1"/>
  <c r="L299" i="1" s="1"/>
  <c r="H297" i="1"/>
  <c r="L297" i="1" s="1"/>
  <c r="H296" i="1"/>
  <c r="L296" i="1" s="1"/>
  <c r="H293" i="1"/>
  <c r="L293" i="1" s="1"/>
  <c r="H289" i="1"/>
  <c r="L289" i="1" s="1"/>
  <c r="H292" i="1"/>
  <c r="L292" i="1" s="1"/>
  <c r="H291" i="1"/>
  <c r="L291" i="1" s="1"/>
  <c r="H290" i="1"/>
  <c r="L290" i="1" s="1"/>
  <c r="H288" i="1"/>
  <c r="L288" i="1" s="1"/>
  <c r="H287" i="1"/>
  <c r="L287" i="1" s="1"/>
  <c r="H286" i="1"/>
  <c r="L286" i="1" s="1"/>
  <c r="H285" i="1"/>
  <c r="L285" i="1" s="1"/>
  <c r="H284" i="1"/>
  <c r="L284" i="1" s="1"/>
  <c r="H283" i="1"/>
  <c r="L283" i="1" s="1"/>
  <c r="H282" i="1"/>
  <c r="L282" i="1" s="1"/>
  <c r="H272" i="1"/>
  <c r="L272" i="1" s="1"/>
  <c r="H280" i="1"/>
  <c r="L280" i="1" s="1"/>
  <c r="H279" i="1"/>
  <c r="L279" i="1" s="1"/>
  <c r="H278" i="1"/>
  <c r="L278" i="1" s="1"/>
  <c r="H277" i="1"/>
  <c r="L277" i="1" s="1"/>
  <c r="H276" i="1"/>
  <c r="L276" i="1" s="1"/>
  <c r="H273" i="1"/>
  <c r="L273" i="1" s="1"/>
  <c r="H274" i="1"/>
  <c r="L274" i="1" s="1"/>
  <c r="H275" i="1"/>
  <c r="L275" i="1" s="1"/>
  <c r="H271" i="1"/>
  <c r="L271" i="1" s="1"/>
  <c r="H269" i="1"/>
  <c r="L269" i="1" s="1"/>
  <c r="H268" i="1"/>
  <c r="L268" i="1" s="1"/>
  <c r="H263" i="1"/>
  <c r="L263" i="1" s="1"/>
  <c r="H262" i="1"/>
  <c r="L262" i="1" s="1"/>
  <c r="H267" i="1"/>
  <c r="L267" i="1" s="1"/>
  <c r="H266" i="1"/>
  <c r="L266" i="1" s="1"/>
  <c r="H265" i="1"/>
  <c r="L265" i="1" s="1"/>
  <c r="H264" i="1"/>
  <c r="L264" i="1" s="1"/>
  <c r="H261" i="1"/>
  <c r="L261" i="1" s="1"/>
  <c r="H260" i="1"/>
  <c r="L260" i="1" s="1"/>
  <c r="H259" i="1"/>
  <c r="L259" i="1" s="1"/>
  <c r="H258" i="1"/>
  <c r="L258" i="1" s="1"/>
  <c r="H257" i="1"/>
  <c r="L257" i="1" s="1"/>
  <c r="H255" i="1"/>
  <c r="L255" i="1" s="1"/>
  <c r="H256" i="1"/>
  <c r="L256" i="1" s="1"/>
  <c r="H281" i="1"/>
  <c r="L281" i="1" s="1"/>
  <c r="H249" i="1"/>
  <c r="L249" i="1" s="1"/>
  <c r="H253" i="1"/>
  <c r="L253" i="1" s="1"/>
  <c r="H254" i="1"/>
  <c r="L254" i="1" s="1"/>
  <c r="H252" i="1"/>
  <c r="L252" i="1" s="1"/>
  <c r="H251" i="1"/>
  <c r="L251" i="1" s="1"/>
  <c r="H250" i="1"/>
  <c r="L250" i="1" s="1"/>
  <c r="H248" i="1"/>
  <c r="L248" i="1" s="1"/>
  <c r="H247" i="1"/>
  <c r="L247" i="1" s="1"/>
  <c r="H246" i="1"/>
  <c r="L246" i="1" s="1"/>
  <c r="H243" i="1"/>
  <c r="L243" i="1" s="1"/>
  <c r="H239" i="1"/>
  <c r="L239" i="1" s="1"/>
  <c r="H242" i="1"/>
  <c r="L242" i="1" s="1"/>
  <c r="H241" i="1"/>
  <c r="L241" i="1" s="1"/>
  <c r="H240" i="1"/>
  <c r="L240" i="1" s="1"/>
  <c r="H238" i="1"/>
  <c r="L238" i="1" s="1"/>
  <c r="H237" i="1"/>
  <c r="L237" i="1" s="1"/>
  <c r="H236" i="1"/>
  <c r="L236" i="1" s="1"/>
  <c r="H235" i="1"/>
  <c r="L235" i="1" s="1"/>
  <c r="H234" i="1"/>
  <c r="L234" i="1" s="1"/>
  <c r="H229" i="1"/>
  <c r="L229" i="1" s="1"/>
  <c r="H224" i="1"/>
  <c r="L224" i="1" s="1"/>
  <c r="H223" i="1"/>
  <c r="L223" i="1" s="1"/>
  <c r="H225" i="1"/>
  <c r="L225" i="1" s="1"/>
  <c r="H228" i="1"/>
  <c r="L228" i="1" s="1"/>
  <c r="H227" i="1"/>
  <c r="L227" i="1" s="1"/>
  <c r="H226" i="1"/>
  <c r="L226" i="1" s="1"/>
  <c r="H220" i="1"/>
  <c r="L220" i="1" s="1"/>
  <c r="H219" i="1"/>
  <c r="L219" i="1" s="1"/>
  <c r="H218" i="1"/>
  <c r="L218" i="1" s="1"/>
  <c r="H215" i="1"/>
  <c r="L215" i="1" s="1"/>
  <c r="H214" i="1"/>
  <c r="L214" i="1" s="1"/>
  <c r="H210" i="1"/>
  <c r="L210" i="1" s="1"/>
  <c r="H217" i="1"/>
  <c r="L217" i="1" s="1"/>
  <c r="H216" i="1"/>
  <c r="L216" i="1" s="1"/>
  <c r="H203" i="1"/>
  <c r="L203" i="1" s="1"/>
  <c r="H212" i="1"/>
  <c r="L212" i="1" s="1"/>
  <c r="H213" i="1"/>
  <c r="L213" i="1" s="1"/>
  <c r="H200" i="1"/>
  <c r="L200" i="1" s="1"/>
  <c r="H209" i="1"/>
  <c r="L209" i="1" s="1"/>
  <c r="H208" i="1"/>
  <c r="L208" i="1" s="1"/>
  <c r="H207" i="1"/>
  <c r="L207" i="1" s="1"/>
  <c r="H206" i="1"/>
  <c r="L206" i="1" s="1"/>
  <c r="H205" i="1"/>
  <c r="L205" i="1" s="1"/>
  <c r="H202" i="1"/>
  <c r="L202" i="1" s="1"/>
  <c r="H199" i="1"/>
  <c r="L199" i="1" s="1"/>
  <c r="H198" i="1"/>
  <c r="L198" i="1" s="1"/>
  <c r="H197" i="1"/>
  <c r="L197" i="1" s="1"/>
  <c r="H196" i="1"/>
  <c r="L196" i="1" s="1"/>
  <c r="H195" i="1"/>
  <c r="L195" i="1" s="1"/>
  <c r="H194" i="1"/>
  <c r="L194" i="1" s="1"/>
  <c r="H193" i="1"/>
  <c r="L193" i="1" s="1"/>
  <c r="H192" i="1"/>
  <c r="L192" i="1" s="1"/>
  <c r="H191" i="1"/>
  <c r="L191" i="1" s="1"/>
  <c r="H190" i="1"/>
  <c r="L190" i="1" s="1"/>
  <c r="H189" i="1"/>
  <c r="L189" i="1" s="1"/>
  <c r="H188" i="1"/>
  <c r="L188" i="1" s="1"/>
  <c r="H187" i="1"/>
  <c r="L187" i="1" s="1"/>
  <c r="H186" i="1"/>
  <c r="L186" i="1" s="1"/>
  <c r="H169" i="1"/>
  <c r="L169" i="1" s="1"/>
  <c r="H183" i="1"/>
  <c r="L183" i="1" s="1"/>
  <c r="H184" i="1"/>
  <c r="L184" i="1" s="1"/>
  <c r="H185" i="1"/>
  <c r="L185" i="1" s="1"/>
  <c r="H181" i="1"/>
  <c r="L181" i="1" s="1"/>
  <c r="H179" i="1"/>
  <c r="L179" i="1" s="1"/>
  <c r="H178" i="1"/>
  <c r="L178" i="1" s="1"/>
  <c r="H175" i="1"/>
  <c r="L175" i="1" s="1"/>
  <c r="H174" i="1"/>
  <c r="L174" i="1" s="1"/>
  <c r="H168" i="1"/>
  <c r="L168" i="1" s="1"/>
  <c r="H173" i="1"/>
  <c r="L173" i="1" s="1"/>
  <c r="H172" i="1"/>
  <c r="L172" i="1" s="1"/>
  <c r="H171" i="1"/>
  <c r="L171" i="1" s="1"/>
  <c r="H176" i="1"/>
  <c r="L176" i="1" s="1"/>
  <c r="H170" i="1"/>
  <c r="L170" i="1" s="1"/>
  <c r="H167" i="1"/>
  <c r="L167" i="1" s="1"/>
  <c r="H166" i="1"/>
  <c r="L166" i="1" s="1"/>
  <c r="H165" i="1"/>
  <c r="L165" i="1" s="1"/>
  <c r="H135" i="1"/>
  <c r="L135" i="1" s="1"/>
  <c r="H146" i="1"/>
  <c r="L146" i="1" s="1"/>
  <c r="H153" i="1"/>
  <c r="L153" i="1" s="1"/>
  <c r="H154" i="1"/>
  <c r="L154" i="1" s="1"/>
  <c r="H147" i="1"/>
  <c r="L147" i="1" s="1"/>
  <c r="H150" i="1"/>
  <c r="L150" i="1" s="1"/>
  <c r="H151" i="1"/>
  <c r="L151" i="1" s="1"/>
  <c r="H157" i="1"/>
  <c r="L157" i="1" s="1"/>
  <c r="H158" i="1"/>
  <c r="L158" i="1" s="1"/>
  <c r="H159" i="1"/>
  <c r="L159" i="1" s="1"/>
  <c r="H163" i="1"/>
  <c r="L163" i="1" s="1"/>
  <c r="H152" i="1"/>
  <c r="L152" i="1" s="1"/>
  <c r="H145" i="1"/>
  <c r="L145" i="1" s="1"/>
  <c r="H130" i="1"/>
  <c r="L130" i="1" s="1"/>
  <c r="H156" i="1"/>
  <c r="L156" i="1" s="1"/>
  <c r="H141" i="1"/>
  <c r="L141" i="1" s="1"/>
  <c r="H140" i="1"/>
  <c r="L140" i="1" s="1"/>
  <c r="H139" i="1"/>
  <c r="L139" i="1" s="1"/>
  <c r="H138" i="1"/>
  <c r="L138" i="1" s="1"/>
  <c r="H136" i="1"/>
  <c r="L136" i="1" s="1"/>
  <c r="H134" i="1"/>
  <c r="L134" i="1" s="1"/>
  <c r="H121" i="1"/>
  <c r="L121" i="1" s="1"/>
  <c r="H120" i="1"/>
  <c r="L120" i="1" s="1"/>
  <c r="H114" i="1"/>
  <c r="L114" i="1" s="1"/>
  <c r="H94" i="1"/>
  <c r="L94" i="1" s="1"/>
  <c r="H100" i="1"/>
  <c r="L100" i="1" s="1"/>
  <c r="H116" i="1"/>
  <c r="L116" i="1" s="1"/>
  <c r="H115" i="1"/>
  <c r="L115" i="1" s="1"/>
  <c r="H113" i="1"/>
  <c r="L113" i="1" s="1"/>
  <c r="H112" i="1"/>
  <c r="L112" i="1" s="1"/>
  <c r="H111" i="1"/>
  <c r="L111" i="1" s="1"/>
  <c r="H110" i="1"/>
  <c r="L110" i="1" s="1"/>
  <c r="H109" i="1"/>
  <c r="H108" i="1"/>
  <c r="L108" i="1" s="1"/>
  <c r="H107" i="1"/>
  <c r="H106" i="1"/>
  <c r="L105" i="1" s="1"/>
  <c r="H105" i="1"/>
  <c r="H104" i="1"/>
  <c r="H103" i="1"/>
  <c r="L103" i="1" s="1"/>
  <c r="H102" i="1"/>
  <c r="L102" i="1" s="1"/>
  <c r="H101" i="1"/>
  <c r="L101" i="1" s="1"/>
  <c r="H99" i="1"/>
  <c r="L99" i="1" s="1"/>
  <c r="H98" i="1"/>
  <c r="L98" i="1" s="1"/>
  <c r="H97" i="1"/>
  <c r="L97" i="1" s="1"/>
  <c r="H96" i="1"/>
  <c r="L96" i="1" s="1"/>
  <c r="H95" i="1"/>
  <c r="L95" i="1" s="1"/>
  <c r="H93" i="1"/>
  <c r="L93" i="1" s="1"/>
  <c r="H92" i="1"/>
  <c r="L92" i="1" s="1"/>
  <c r="H91" i="1"/>
  <c r="L91" i="1" s="1"/>
  <c r="H90" i="1"/>
  <c r="L90" i="1" s="1"/>
  <c r="H76" i="1"/>
  <c r="L76" i="1" s="1"/>
  <c r="H74" i="1"/>
  <c r="L74" i="1" s="1"/>
  <c r="H78" i="1"/>
  <c r="L78" i="1" s="1"/>
  <c r="H80" i="1"/>
  <c r="L80" i="1" s="1"/>
  <c r="H86" i="1"/>
  <c r="L86" i="1" s="1"/>
  <c r="H85" i="1"/>
  <c r="L85" i="1" s="1"/>
  <c r="H84" i="1"/>
  <c r="L84" i="1" s="1"/>
  <c r="H83" i="1"/>
  <c r="L83" i="1" s="1"/>
  <c r="H81" i="1"/>
  <c r="L81" i="1" s="1"/>
  <c r="H79" i="1"/>
  <c r="L79" i="1" s="1"/>
  <c r="H73" i="1"/>
  <c r="L73" i="1" s="1"/>
  <c r="H57" i="1"/>
  <c r="L57" i="1" s="1"/>
  <c r="H59" i="1"/>
  <c r="L59" i="1" s="1"/>
  <c r="H58" i="1"/>
  <c r="L58" i="1" s="1"/>
  <c r="H61" i="1"/>
  <c r="L61" i="1" s="1"/>
  <c r="H62" i="1"/>
  <c r="L62" i="1" s="1"/>
  <c r="H60" i="1"/>
  <c r="L60" i="1" s="1"/>
  <c r="H66" i="1"/>
  <c r="L66" i="1" s="1"/>
  <c r="H65" i="1"/>
  <c r="L65" i="1" s="1"/>
  <c r="H64" i="1"/>
  <c r="L64" i="1" s="1"/>
  <c r="H63" i="1"/>
  <c r="L63" i="1" s="1"/>
  <c r="H39" i="1"/>
  <c r="L39" i="1" s="1"/>
  <c r="H20" i="1"/>
  <c r="L20" i="1" s="1"/>
  <c r="H52" i="1"/>
  <c r="L52" i="1" s="1"/>
  <c r="H50" i="1"/>
  <c r="L50" i="1" s="1"/>
  <c r="H49" i="1"/>
  <c r="L49" i="1" s="1"/>
  <c r="H44" i="1"/>
  <c r="L44" i="1" s="1"/>
  <c r="H41" i="1"/>
  <c r="L41" i="1" s="1"/>
  <c r="H45" i="1"/>
  <c r="L45" i="1" s="1"/>
  <c r="H55" i="1"/>
  <c r="L55" i="1" s="1"/>
  <c r="H54" i="1"/>
  <c r="L54" i="1" s="1"/>
  <c r="H56" i="1"/>
  <c r="L56" i="1" s="1"/>
  <c r="H36" i="1"/>
  <c r="L36" i="1" s="1"/>
  <c r="H38" i="1"/>
  <c r="L38" i="1" s="1"/>
  <c r="H40" i="1"/>
  <c r="L40" i="1" s="1"/>
  <c r="H53" i="1"/>
  <c r="L53" i="1" s="1"/>
  <c r="H51" i="1"/>
  <c r="L51" i="1" s="1"/>
  <c r="H47" i="1"/>
  <c r="L47" i="1" s="1"/>
  <c r="H42" i="1"/>
  <c r="L42" i="1" s="1"/>
  <c r="H46" i="1"/>
  <c r="L46" i="1" s="1"/>
  <c r="H43" i="1"/>
  <c r="L43" i="1" s="1"/>
  <c r="H48" i="1"/>
  <c r="L48" i="1" s="1"/>
  <c r="H35" i="1"/>
  <c r="L35" i="1" s="1"/>
  <c r="H33" i="1"/>
  <c r="L33" i="1" s="1"/>
  <c r="H32" i="1"/>
  <c r="L32" i="1" s="1"/>
  <c r="H31" i="1"/>
  <c r="L31" i="1" s="1"/>
  <c r="H30" i="1"/>
  <c r="L30" i="1" s="1"/>
  <c r="H34" i="1"/>
  <c r="L34" i="1" s="1"/>
  <c r="H29" i="1"/>
  <c r="L29" i="1" s="1"/>
  <c r="H28" i="1"/>
  <c r="L28" i="1" s="1"/>
  <c r="H26" i="1"/>
  <c r="L26" i="1" s="1"/>
  <c r="H25" i="1"/>
  <c r="L25" i="1" s="1"/>
  <c r="H24" i="1"/>
  <c r="L24" i="1" s="1"/>
  <c r="H23" i="1"/>
  <c r="L23" i="1" s="1"/>
  <c r="H22" i="1"/>
  <c r="L22" i="1" s="1"/>
  <c r="H21" i="1"/>
  <c r="L21" i="1" s="1"/>
  <c r="H19" i="1"/>
  <c r="L19" i="1" s="1"/>
  <c r="H18" i="1"/>
  <c r="L18" i="1" s="1"/>
  <c r="H17" i="1"/>
  <c r="L17" i="1" s="1"/>
  <c r="H16" i="1"/>
  <c r="L16" i="1" s="1"/>
  <c r="H15" i="1"/>
  <c r="L15" i="1" s="1"/>
  <c r="H14" i="1"/>
  <c r="L14" i="1" s="1"/>
  <c r="H13" i="1"/>
  <c r="L13" i="1" s="1"/>
  <c r="L109" i="1" l="1"/>
  <c r="L106" i="1"/>
  <c r="L107" i="1"/>
  <c r="L104" i="1"/>
  <c r="H674" i="1"/>
  <c r="K674" i="1"/>
  <c r="H4" i="1"/>
  <c r="L674" i="1" l="1"/>
  <c r="H7" i="1"/>
  <c r="H5" i="1"/>
  <c r="H6" i="1"/>
  <c r="H3" i="1"/>
  <c r="H8" i="1" l="1"/>
</calcChain>
</file>

<file path=xl/sharedStrings.xml><?xml version="1.0" encoding="utf-8"?>
<sst xmlns="http://schemas.openxmlformats.org/spreadsheetml/2006/main" count="3729" uniqueCount="1013">
  <si>
    <t>ΑΠΟΘΗΚΗ ΚΑΤΩ</t>
  </si>
  <si>
    <t>Α/Α</t>
  </si>
  <si>
    <t>ΒΟΗΘΗΤΙΚΟΣ ΚΩΔΙΚΟΣ</t>
  </si>
  <si>
    <t>ΠΕΡΙΓΡΑΦΗ</t>
  </si>
  <si>
    <t>ΦΠΑ</t>
  </si>
  <si>
    <t>SKIP SRING FRESH 45MEZ</t>
  </si>
  <si>
    <t>ΣΚΟΝΕΣ-ΥΓΡΑ-ΑΠΟΡΡΥΠΑΝΤΙΚΑ</t>
  </si>
  <si>
    <t>SKIP CAJOLINE 45 MEZ</t>
  </si>
  <si>
    <t>SKIP ACTIVE CLEAN 45 MEZ</t>
  </si>
  <si>
    <t>ΣΕΡΒΙΕΤΕΣ-ΠΑΝΕΣ</t>
  </si>
  <si>
    <t>KING SOFT COOKIE CHOCO 180GR</t>
  </si>
  <si>
    <t>KING SOFT DARK CHOCOLATE 180GR</t>
  </si>
  <si>
    <t>ΠΤΙ-ΜΠΕΡ ΑΛΛΑΤΙΝΗ ΚΛΑΣΣΙΚΟ -0,10 225ΓΡ.</t>
  </si>
  <si>
    <t>GOODY ΛΕΜΟΝΙ &amp; ΤΖΙΝΤΖΕΡ ΑΛΛΑΤΙΝΗ 185ΓΡ</t>
  </si>
  <si>
    <t>ΜΕΡΕΝΤΑ 230ΓΡ</t>
  </si>
  <si>
    <t>ΑΛΛΑΤΙΝΗ ΓΕΜΙΣΤΑ ΒΑΝΙΛΙΑ-ΚΑΚΑΟ 200ΓΡ</t>
  </si>
  <si>
    <t>ΑΛΛΑΤΙΝΗ COOKIES CHOCOLATE 175GR</t>
  </si>
  <si>
    <t>ΑΛΛΑΤΙΝΗ COOKIES DARK CHOCOLATE 175GR</t>
  </si>
  <si>
    <t>ΠΤΙ-ΜΠΕΡ ΟΛΙΚΗΣ ΑΛΕΣΗΣ ΑΛΛΑΤΙΝΗ</t>
  </si>
  <si>
    <t>ΠΟΥΡΑΚΙΑ AMARETTI 110GR</t>
  </si>
  <si>
    <t>ΜΠΥΡΕΣ</t>
  </si>
  <si>
    <t>ΠΑΤΑΤΑΚΙΑ</t>
  </si>
  <si>
    <t>KELLOGGS FROSTIES ΔΗΜΗΤΡΙΑΚΑ 375ΓΡ</t>
  </si>
  <si>
    <t>ΔΗΜΗΤΡΙΑΚΑ</t>
  </si>
  <si>
    <t>TRESOR PRALINE KELLOGGS ΔΗΜΗΤΡΙΑΚΑ 375ΓΡ</t>
  </si>
  <si>
    <t>ΦΡΥΓΑΝΙΕΣ</t>
  </si>
  <si>
    <t>ΚΥΚΝΟΣ PASSATA 500GR ΧΑΡΤΙΝΟ</t>
  </si>
  <si>
    <t>ΝΤΟΜΑΤΑΔΕΣ</t>
  </si>
  <si>
    <t>FITNESS ΝΙΦΑΔΕΣ ΣΙΤΟΥ 375ΓΡ</t>
  </si>
  <si>
    <t>FITNESS ΔΗΜΗΤΡ.ΜΕ ΣΟΚΟΛ.ΥΓΕΙΑΣ 375ΓΡ</t>
  </si>
  <si>
    <t>ΚΑΦΕΣ ΠΑΠΑΓΑΛΟΣ ΛΟΥΜΙΔΗ 200ΓΡ ΣΚΟΥΡΟΣ</t>
  </si>
  <si>
    <t>ΚΑΦΕΔΕΣ</t>
  </si>
  <si>
    <t>ΓΑΤΟΤΡΟΦΗ ΒΟΔΙΝΟ LAMOUR 415GR</t>
  </si>
  <si>
    <t>ΤΡΟΦΕΣ ΣΚΥΛ-ΓΑΤ</t>
  </si>
  <si>
    <t>ΣΚΥΛΟΤΡΟΦΗ ΚΟΤΟΠΟΥΛΟ LAMOUR 415GR</t>
  </si>
  <si>
    <t>ΓΑΤΟΤΡΟΦΗ ΨΑΡΙ LAMOUR 415GR</t>
  </si>
  <si>
    <t>ΡΙΖΙΤΙΚΟ ΠΑΞΙΜΑΔΙ ΚΡΙΘΙΝΟ 400ΓΡ</t>
  </si>
  <si>
    <t>ΠΑΞΙΜΑΔΙΑ</t>
  </si>
  <si>
    <t>ΡΙΖΙΤΙΚΟ ΠΑΞΙΜΑΔΙ ΣΙΚΑΛΗΣ 400ΓΡ</t>
  </si>
  <si>
    <t>ΧΑΡΤΙΚΑ</t>
  </si>
  <si>
    <t>ΜΑΚΑΡ/ΠΑΣΤΕΣ</t>
  </si>
  <si>
    <t>ΑΒΕΖ ΒΙΔΕΣ 500ΓΡ</t>
  </si>
  <si>
    <t>ΜΕΛΙΣΣΑ ΚΡΙΘΑΡΑΚΙ ΜΕΤΡΙΟ 500ΓΡ</t>
  </si>
  <si>
    <t>ΑΒΕΖ ΣΠΑΓΓΕΤΙ Νο2</t>
  </si>
  <si>
    <t>ΑΒΕΖ ΣΠΑΓΓΕΤΙΝΗ Νο7</t>
  </si>
  <si>
    <t>ΜΕΛΙΣΣΑ ΣΠΑΓΓΕΤΙ Νο6</t>
  </si>
  <si>
    <t>ΡΥΖΙΑ</t>
  </si>
  <si>
    <t>ΜΑΚΒΕΛ ΜΑΚΑΡΟΝΙ ΚΟΦΤΟ 500ΓΡ</t>
  </si>
  <si>
    <t>ΜΑΚΒΕΛ ΣΠΑΓΓΕΤΙ Νο6 500ΓΡ</t>
  </si>
  <si>
    <t>ΜΑΚΒΕΛ ΣΠΑΓΓΕΤΙΝΙ Νο10 500ΓΡ</t>
  </si>
  <si>
    <t>ΑΝΑΨΥΚΤΙΚΑ</t>
  </si>
  <si>
    <t>BUFFALO JUNIOR 250ML</t>
  </si>
  <si>
    <t>BUFFALO CLASSIC  250ML ΜΠΛΕ</t>
  </si>
  <si>
    <t>ΦΗΜΗ COLA 1,5LT</t>
  </si>
  <si>
    <t>COCA COLA 1,5LT</t>
  </si>
  <si>
    <t>FANTA ΛΕΜΟΝΙ 1,5ΛΤ</t>
  </si>
  <si>
    <t>ΧΑΡΤΙ-ΥΓΕΙΑΣ</t>
  </si>
  <si>
    <t>SOFTEX VOLVET 8ΑΡΙ</t>
  </si>
  <si>
    <t>ARIANNA XAΡΤΟΠΕΤΣΕΤΑ 100ΤΜΧ  33Χ33</t>
  </si>
  <si>
    <t>ΧΑΡΤΟΠΕΤΣΕΤΕΣ</t>
  </si>
  <si>
    <t>ΧΑΡΤΙ ΚΟΥΖΙΝΑΣ ΚΑΒΡΟΣ</t>
  </si>
  <si>
    <t>TENDER X/Y 8API 75GR</t>
  </si>
  <si>
    <t>SOFTEX SOFT 8+8ΔΩΡΟ Χ/Υ</t>
  </si>
  <si>
    <t>EDLESS X/ΚΟΥΖΙΝΑΣ 800ΓΡ</t>
  </si>
  <si>
    <t>EDLESS X/Υ 4ΦΥΛΛΑ 10ΤΜΧ ΡΟΖ</t>
  </si>
  <si>
    <t>ΧΑΡΤΙ ΥΓΕΙΑΣ ΚΑΒΡΟΣ 10 ΡΟΛΛΑ</t>
  </si>
  <si>
    <t>TENDER  ΧΑΡΤΙ ΚΟΥΖ.700ΓΡ</t>
  </si>
  <si>
    <t>REGGINA 2ΠΛΟ Χ/Y 63GR</t>
  </si>
  <si>
    <t>VICTORIA ΧΑΡΤΙ ΚΟΥΖ.600ΓΡ</t>
  </si>
  <si>
    <t>FOX DECOR X/Y 10API 6TMX</t>
  </si>
  <si>
    <t>FOX DECOR X/Y 10API  4/ΦΥΛΛΟ 125ΓΡ</t>
  </si>
  <si>
    <t>TENDER ΧΑΡΤ/ΤΕΣ ΚΑΡΩ 33Χ33</t>
  </si>
  <si>
    <t>ESSEX ΣΚΟΝΗ 75ΜΕΖ</t>
  </si>
  <si>
    <t>CAPRICE ΠΡΑΛΙΝΑ 250ΓΡ</t>
  </si>
  <si>
    <t>ΝΤΟΜΑΤΑ ΣΤΟΝ ΤΡΙΦΤΗ 500ΓΡ ΜΠΑΡΜΠΑ ΣΤΑΘΗΣ</t>
  </si>
  <si>
    <t>ΖΑΧΑΡΗ ΚΡΥΣΤΑΛ.1ΚΙΛΟΥ</t>
  </si>
  <si>
    <t>BABYLINO SENSITIVE N.5 44TMX</t>
  </si>
  <si>
    <t>BABYLINO SENSITIVE N.4 20TMX</t>
  </si>
  <si>
    <t>BABYLINO SENSITINE N.4 50TMX</t>
  </si>
  <si>
    <t>BABYLINO SENSITIVE N.5 18TMX</t>
  </si>
  <si>
    <t>BABYLINO SENSITIVE N.3  56TNX</t>
  </si>
  <si>
    <t>BABYLINO SENSITIVE N.6 15TMX</t>
  </si>
  <si>
    <t>BABYLINO SENSITIVE N.7 38TMX</t>
  </si>
  <si>
    <t>DIXAN ΣΚΟΝΗ ΦΡΑΣΚΑΔΑ ΑΝΟΙΞΗΣ 45ΜΕΖ</t>
  </si>
  <si>
    <t>DIXAN ΣΚΟΝΗ ΜΠΛΕ 45ΜΕΖ</t>
  </si>
  <si>
    <t>ΟΜΟ ΠΛΥΝΤ.ΤΡΟΠ.ΛΟΥΛΟΥΔΙΑ 45ΜΕΖ</t>
  </si>
  <si>
    <t>ESSEX YΓΡΟ VIOLETA 30MEZ 1+1</t>
  </si>
  <si>
    <t>ESSEX EXTRA FRESHNESS 1+1</t>
  </si>
  <si>
    <t xml:space="preserve"> QUANTO ΗΡΕΜΟ ΔΕΙΛΙΝΟ +40%</t>
  </si>
  <si>
    <t>ΜΑΛΑΚΤΙΚΑ</t>
  </si>
  <si>
    <t>QUANTO ΣΑΓΙΝΕΥΤΙΚΟ ΗΛΙΟΒΑΣΙΛΕΜΑ +40%</t>
  </si>
  <si>
    <t>QUANTO KYKΛΑΔΗΤΙΚΟ ΦΩΣ +40%</t>
  </si>
  <si>
    <t>DIXAN ΦΡΕΣΚΑΔΑ ΑΝΟΙΞΗΣ 44ΜΕΖ</t>
  </si>
  <si>
    <t>DIXAN ΥΓΡΟ ΜΠΛΕ 44ΜΕΖ</t>
  </si>
  <si>
    <t>FRESH CLEAN ANTIFRESH 50MEZ ΥΓΡΟ</t>
  </si>
  <si>
    <t>SOUPLINE FRESHNES ΑΙΘΕΡΙΑ ΕΛΑΙΑ</t>
  </si>
  <si>
    <t>ΝΕΟΜΑΤ ΜΑΛΑΚΤΙΚΟ RELAX 750ML</t>
  </si>
  <si>
    <t>ΝΕΟΜΑΤ ΜΑΛΑΚΤΙΚΟ ΑΕΡΙΝΗ ΦΡΕΣΚΑΔΑ 750ΜΛ</t>
  </si>
  <si>
    <t>ΝΕΟΜΑΤ ΜΑΛΑΚΤΙΚΟ ΑΓΡΙΟ ΤΡΙΑΝΤ/ΛΟ 750ΜΛ</t>
  </si>
  <si>
    <t>BIOTEN COCONUT BODY LOTION 250ML</t>
  </si>
  <si>
    <t xml:space="preserve">ΚΡΕΜΕΣ ΣΩΜΑΤΟΣ
</t>
  </si>
  <si>
    <t>BIOTEN VANILIA BODY LOTION 250ML</t>
  </si>
  <si>
    <t>GLISS SHAMPOO REPAIR 400ML</t>
  </si>
  <si>
    <t>ΣΑΜΠΟΥΑΝ</t>
  </si>
  <si>
    <t>ΒΙΟΤΕΝ BANIL/LEM 1+1 750ML ΑΦΡΟΛ.</t>
  </si>
  <si>
    <t>ΑΦΡΟΛΟΥΤΡΑ</t>
  </si>
  <si>
    <t xml:space="preserve">BIOTEN IRIS &amp;PREM 1+1750ML ΑΦΡΟΛ, </t>
  </si>
  <si>
    <t>SYOSS SHAMPOO VOLUME 750ML</t>
  </si>
  <si>
    <t>SYOSS SHAMPOO ΒΑΜΜΕΝΑ ΑΝΤ COLOR 750ML</t>
  </si>
  <si>
    <t>SYOSS SAMPOO REPAIR 750MLΞΗΡΑ-ΤΑΛΑΙΠ.</t>
  </si>
  <si>
    <t>PANTENE PRO-V CLASSIC CARE</t>
  </si>
  <si>
    <t>PANTENE PRO-V REPAIR 360ML</t>
  </si>
  <si>
    <t>PANTENE PRO-V SMOOTH &amp; SLEEK 360ML</t>
  </si>
  <si>
    <t>PANTENE PRO-V PERFECT HYDRATION 360ML</t>
  </si>
  <si>
    <t>GLISS SHAMPOO COLOR RED NEW 400ML</t>
  </si>
  <si>
    <t>GLISS SHAMPOO MILLION GLOSS 400ML</t>
  </si>
  <si>
    <t>PANTENE SHAMPOO FULL &amp; THICK</t>
  </si>
  <si>
    <t>BIOTENBODY LOTION BELOVED COCOA 250ML</t>
  </si>
  <si>
    <t>SYOSS FOR MEN SHAMPOO 500ML</t>
  </si>
  <si>
    <t>STR8 LIVE TRUE NTOYS 400ML 1+1</t>
  </si>
  <si>
    <t>STR8 AVTIVE RELOAD NTOYS 400ML1+1</t>
  </si>
  <si>
    <t>FRUCTIS SHAMPOO COCONUT WATER -2E 400ML</t>
  </si>
  <si>
    <t>FRUCTIS SHAMPOO CUCUMPER FRESH -2E 400ML</t>
  </si>
  <si>
    <t>FRUSTIS CONDITION.COCONUT WATER 250ML -2E</t>
  </si>
  <si>
    <t>KLINEX ΧΛΩΡΙΟ ΠΟΛ/ΠΛΩΝ ΧΡΗΣΕΩΝ</t>
  </si>
  <si>
    <t>ΚΑΘΑΡΙΣΤΙΚΑ</t>
  </si>
  <si>
    <t>TOPLINE ΧΛΩΡΙΟ ΛΕΜΟΝΙ GEL 2LT</t>
  </si>
  <si>
    <t>PLANET ΓΙΑ ΤΖΑΜΙ &amp; ΕΠΙΦΑΝ.</t>
  </si>
  <si>
    <t>ΧΑΡΤΙ ΚΟΥΖΙΝΑΣ 400ΓΡ 2ΡΟΛΑ ΣΧΕΔΙΟ S0FCA</t>
  </si>
  <si>
    <t>CHEERIOS ΟΛ.ΑΛ.ΜΕΛΟ ΑΜ. 22Χ375γρ ΠΡΟΣΦ.</t>
  </si>
  <si>
    <t>ΔΗΜΗΤΡ.NESTLE COOKIE CRISP 375GR ΠΡΟΣΦ.</t>
  </si>
  <si>
    <t>ΗΜΕΡΟΜΗΝΙΑ ΕΝΗΜΕΡΩΣΗΣ ΑΠΟΘΗΚΗΣ</t>
  </si>
  <si>
    <t>ΝΕΣΚΟΥΙΚ ΔΗΜΗΤΡΙΑΚΑ ΣΟΚΟΛΑΤΑ 18Χ375γρ</t>
  </si>
  <si>
    <t>ARIEL REGULAR COMPACT 28Μ</t>
  </si>
  <si>
    <t>ARIEL ALPINE ΥΓΡΟ COMPACT 28Μ</t>
  </si>
  <si>
    <t>ΧΥΜΟΙ</t>
  </si>
  <si>
    <t>NESCAFE CLASSIC 100gr</t>
  </si>
  <si>
    <t>AVA PERLE ΧΑΜΟΜΗΛΙ 450ML</t>
  </si>
  <si>
    <t>ΥΓΡΑ ΠΙΑΤΩΝ</t>
  </si>
  <si>
    <t>ΣΧΟΛΙΑ</t>
  </si>
  <si>
    <t>ΠΟΣΟΤΗΤΑ 1</t>
  </si>
  <si>
    <t xml:space="preserve"> ΤΙΜΗ ΑΓΟΡΑΣ 1</t>
  </si>
  <si>
    <t xml:space="preserve">ΠΟΣΟΤΗΤΑ 2 </t>
  </si>
  <si>
    <t>ΤΙΜΗ ΑΓΟΡΑΣ 2</t>
  </si>
  <si>
    <t>ΗΜ ΛΗΞΗΣ 2</t>
  </si>
  <si>
    <t>ΗΜΕΡΟΜΗΝΙΑ ΛΗΞΗΣ 1</t>
  </si>
  <si>
    <t>COUNTRY CHIPS ΤΥΡΙ &amp;ΠΑΡΜΕΖΑΝΑ 150ΓΡ</t>
  </si>
  <si>
    <t>ΕΧΕΙ ΜΗΔΕΝΙΚΗ ΑΞΙΑ ΕΠΕΙΔΗ ΗΡΘΕ ΣΑΝ ΔΩΡΟ ΑΠΌ ΤΟΝ BEST META THN ΑΓΟΡΑ ΤΗΣ ΣΟΚΟΛΑΤΑΣ LACTA</t>
  </si>
  <si>
    <t>COUNTRY CHIPS ΑΛΑΤΙ 150ΓΡ</t>
  </si>
  <si>
    <t>JUMBO ΓΑΡΙΔΑΚΙ 85ΓΡΧΩΡΙΣ ΓΛΟΥΤΕΝΗ</t>
  </si>
  <si>
    <t>ΓΑΡΙΔΑΚΙΑ</t>
  </si>
  <si>
    <t>ΖΑΧΑΡΗ</t>
  </si>
  <si>
    <t>PRINGLES ORIGINAL RALHTE 165ΓΡ 19ΤΕΜ</t>
  </si>
  <si>
    <t>ΜΕΛΙΣΣΑ ΡΙΓΚΑΤΟΝΙ</t>
  </si>
  <si>
    <t>ΜΕΛΙΣΣΑ ΣΤΡΙΦΤΟ</t>
  </si>
  <si>
    <t>FARMER BRIK 500GR ΤΟΜΑΤΑ PASSATA</t>
  </si>
  <si>
    <t>ΗΕΙΝΖ ΚΕΤΣΑΠ SQUEEZY 570GR</t>
  </si>
  <si>
    <t>Να τσεκάρω τιμή αγορας</t>
  </si>
  <si>
    <t>3Α ΡΥΖΙ ΚΑΡΟΛΙΝΑ Ε.Ε. 20χ500gr</t>
  </si>
  <si>
    <t>ΜΩΡΟΜΑΝΤΗΛΑ 100ΤΕΜ ΡΟΖ-ΚΙΤΡΙΝΟ-ΠΡΑΣΙΝΟ</t>
  </si>
  <si>
    <t>ΜΩΡΟΜΑΝΤΗΛΑ</t>
  </si>
  <si>
    <t>ΧΑΡΤ/ΤΕΣ 33Χ33 45ΦΥΛΛΩΝ ΜΩΒ GOLD ΒΛΑΧΑΚ</t>
  </si>
  <si>
    <t>ΔΕΝ ΕΧΩ ΑΚΟΜΑ ΤΙΜΗ ΑΓΟΡΑΣ</t>
  </si>
  <si>
    <t>Η αγορά είναι από το the Mart. Η τιμή δεν έχει περαστεί. Εχει πολύ αργο ρυθμό κίνησης. Να δώ εάν μπορει να βγεί σε προσφορά.</t>
  </si>
  <si>
    <t>ΚΑΡΒΟΥΝΑ ΣΑΚΙ ΧΑΡΤ.5ΚΙΛ.ΑΡΓΕΝΤΙΝΗΣ</t>
  </si>
  <si>
    <t>ΔΕΡΜΙΣΗΣ FLAP JACK ΠΟΡΤΟΚΑΛΙ&amp;ΣΟΚΟΛΑΤΑ</t>
  </si>
  <si>
    <t>ΚΑΡΒΟΥΝΑ</t>
  </si>
  <si>
    <t>ΔΕΡΜΙΣΗΣ FLAP JACK GRANBERRY&amp;CHOCOLATE</t>
  </si>
  <si>
    <t>ΜΙΣΚΟ Νο7 24χ500 709007</t>
  </si>
  <si>
    <t>ΦΥΛΛΟ ΚΡΟΥΣΤΑΣ ΚΑΝΑΚΙ -20%</t>
  </si>
  <si>
    <t>ΚΑΤΕΨΥΓΜΕΝΑ ΦΥΛΛΑ-ΠΙΤΕΣ</t>
  </si>
  <si>
    <t>ΚΙΜΑΣ ΧΟΙΡΙΝΟΣ CRETA FROZEN</t>
  </si>
  <si>
    <t>ΚΑΤΕΨΥΓΜΕΝΑ ΚΡΕΑΣ-ΨΑΡΙ</t>
  </si>
  <si>
    <t>FARMER ΦΑΣΟΛΑΚΙ ΠΛΑΤΥ 1Κ</t>
  </si>
  <si>
    <t>ΚΑΤΕΨΥΓΜΕΝΑ ΦΑΣΟΛΙΑ</t>
  </si>
  <si>
    <t>ΚΑΛΆΜΑΡΙ ΚΟΜΜ&amp;ΚΑΘΑΡ.595ΓΡ ΚΑΛΛΙΜΑΝΗΣ</t>
  </si>
  <si>
    <t>ΠΙΤΑ ΓΙΑ ΣΟΥΒΛΑΚΙ ELVIAR 10ΤΕΜ</t>
  </si>
  <si>
    <t>ΠΑΤΑΤΑ ΠΡΟΤ/ΝΗ MC CAIN PROMO 600GR</t>
  </si>
  <si>
    <t>ΠΑΤΑΤΕΣ ΠΡΟΤ/ΝΗ PROMO COUNTRY 600GR</t>
  </si>
  <si>
    <t>FARMER ΦΑΣΟΛΑΚΙΑ ΣΤΡΟΓΓΥΛΑ 1ΚΛ</t>
  </si>
  <si>
    <t>ΦΥΛΛΟ ΧΩΡΙΑΤΙΚΟ ΚΑΤ.#ΖΥΜΗ ΨΑΧΝΩΝ# 500ΓΡ</t>
  </si>
  <si>
    <t>ΦΥΛΛΟ ΚΡΟΥΣΤΑΣ 'ΖΥΜΗ ΨΑΧΝΩΝ' 450ΓΡ</t>
  </si>
  <si>
    <t>DRESSING</t>
  </si>
  <si>
    <t>ΧΑΡΤΙ ΥΓΕΙΑΣ SOFTEX VELVET 8ARI 4PLY</t>
  </si>
  <si>
    <t>AVA PERLE ΧΑΜΟΜΗΛΙ ΑΝΤΛΙΑ 650ML</t>
  </si>
  <si>
    <t>ΧΑΡΤΙ ΥΓΕΙΑΣ</t>
  </si>
  <si>
    <t>ΣΟΚΟΛΑΤΕΣ</t>
  </si>
  <si>
    <t>ΣΟΚΟΛΑΤΑ ALLPINELLA DARK 90GR</t>
  </si>
  <si>
    <t>DORITOS ΤΕΧ-ΜΕΧ 120GR</t>
  </si>
  <si>
    <t>ΜΕΛΙΣΣΑ ΣΠΑΓΓΕΤΙΝΙ Ν10</t>
  </si>
  <si>
    <t>ΣΟΚΟΛΑΤΑ ALLPINELLA ΓΑΛΑΚΤΟΣ 90GR</t>
  </si>
  <si>
    <t>ΣΟΚΟΛΑΤΑ  ALLPINELLA ΦΥΣΤΙΚΟΒΟΥΤΥΡΟ 90ΓΡ</t>
  </si>
  <si>
    <t>ΣΟΚΟΛΑΤΑ ALLPINELLA ΦΡΑΟΥΛΑ 90ΓΡ</t>
  </si>
  <si>
    <t>COCA ZERO 1,5LT</t>
  </si>
  <si>
    <t>FANTA ΠΟΡΤΟΚΑΛΙ 1.5lt 6p-548</t>
  </si>
  <si>
    <t>ΧΑΡΤΙ ΥΓΕΙΑΣ ZEWA DELUXE 8ΤΕΜ JASMINE</t>
  </si>
  <si>
    <t>ΧΑΡΤΙ ΥΓΕΙΑΣ ZEWA DELUXE ΛΕΒΑΝΤΑ 8ΤΕΜ</t>
  </si>
  <si>
    <t>WASH &amp; GO DRY/DAM 400ML 1+1 ΔΩΡΟ</t>
  </si>
  <si>
    <t>ΒΙΒΑ ΚΟΚΤΕΙΛ 1Λ</t>
  </si>
  <si>
    <t>ΜΕΛΙΣΣΑ ΤΟΡΤΕΛΙΝΙ ΤΡΙΚΟΛΟΡΕ 12Χ250</t>
  </si>
  <si>
    <t>ΜΙΣΚΟ ΣΕΛΙΝΟ 12χ500 737068</t>
  </si>
  <si>
    <t>PERSI ΜΑΧ 1.5LIT ΝΟ SUGAR</t>
  </si>
  <si>
    <t>PEPSI TWIST 1.5L LEMON</t>
  </si>
  <si>
    <t>ΝΟΧΖΕΜΑ ΑΦΡΟΛ. MEMORIES 750ML</t>
  </si>
  <si>
    <t>ΝΟΧΖΕΜΑ ΒΑΝΙΛΙΑ ΑΦΡΟΛΟΥΤΡΟ 750ΜΛ</t>
  </si>
  <si>
    <t>WASH &amp; GO ΣΑΜΠ.NORM.400ML 1+1ΔΩΡΟ</t>
  </si>
  <si>
    <t>WASH &amp; GO ΣΑΜΠ.2ΙΝ1ΨΛΑΣ 400ΜΛ 1+1 ΔΩΡΟ</t>
  </si>
  <si>
    <t>ΣΚΥΛΟΤΡΟΦΗ ΒΟΔΙΝΟ LAMOUR 415GR</t>
  </si>
  <si>
    <t>ΣΥΝΟΛΟ</t>
  </si>
  <si>
    <t>ΚΑΤΗΓΟΡΙΑ</t>
  </si>
  <si>
    <t>ΣΥΝΟΛΟ:</t>
  </si>
  <si>
    <t>ΛΙΣΤΑ ΚΑΤΗΓΟΡΙΩΝ</t>
  </si>
  <si>
    <t>ΤΕΛΙΚΗ ΤΙΜΗ ΑΓΟΡΑΣ 1  ΜΕ ΦΠΑ</t>
  </si>
  <si>
    <t>ΤΕΛΙΚΗ ΤΙΜΗ ΑΓΟΡΑΣ 2 ΜΕ ΦΠΑ</t>
  </si>
  <si>
    <t>ΣΥΝΟΛΙΚΗ ΤΙΜΗ ΑΓΟΡΑΣ</t>
  </si>
  <si>
    <t>ΧΑΡΤΙ ΥΓ.ZEWA DELUXE ΧΑΜΟΜ. 8Τ Χ 6Τ</t>
  </si>
  <si>
    <t>ΠΑΤΑΤΕΣ MYDIBEL 2.5KILA</t>
  </si>
  <si>
    <t>ΑΛΕΥΡΙ FARMER 1KG ΓΙΑ ΟΛΕΣ ΤΙΣ ΧΡΗΣΕΙΣ</t>
  </si>
  <si>
    <t>ΑΛΕΥΡΙ</t>
  </si>
  <si>
    <t>FARMER ΑΝΑΜΙΚΤΑ ΛΑΧΑΝΙΚΑ 1ΚΛ</t>
  </si>
  <si>
    <t>ΜΠΟΥΓΑΤΣΑΚΙΑ OLYMPIA 1Κ 6Τ</t>
  </si>
  <si>
    <t>ΜΠΟΥΓΑΤΣΑ ΜΕ ΚΡΕΜΑ ΚΑΝΑΚΙ 860ΓΡ 10Τ</t>
  </si>
  <si>
    <t>SOFTEX ΧΑΡΤΟΜ.ΤΣΕΠΗΣ CLASSIC 6+2ΔΩΡΟ</t>
  </si>
  <si>
    <t>ΚΟΤΟΠΟΥΛΟ ΠΙΝΔΟΣ ΚΑΤΕΨΥΓΜΕΝΟ</t>
  </si>
  <si>
    <t>ΒΑΚΑΛΑΟΣ POLLOCK ΚΙΝΑΣ ΦΙΛΕΤΟ KRIVEK</t>
  </si>
  <si>
    <t>KRIVEK ΚΙΜΑΣ ΚΑΤ/ΝΟΣ ΜΟΣΧΑΡΙ ΔΙΣΚΑΚΙ</t>
  </si>
  <si>
    <t>ΟΣΠΡΙΑ</t>
  </si>
  <si>
    <t>ΦΑΚΕΣ ΨΙΛΛΕΣ 3 ΑΛΦΑ 500ΓΡ</t>
  </si>
  <si>
    <t>KLINEXX ΧΛΩΙΡΙΝΗ  ΡΟΖ 2ΛΤ</t>
  </si>
  <si>
    <t>Klinex ΧΛΩΡΙΝΗ ΚΙΤΡΙΝΗ 2ΛΤΡ</t>
  </si>
  <si>
    <t>Klinex ΧΛΩΡΙΝΗ ΠΡΑΣΙΝΗ 2ΛΤΡ</t>
  </si>
  <si>
    <t>ΑΧΕ ΑΠΟΣΜΗΤΙΚΟ PEACH 150ML 1+1ΔΩΡΟ</t>
  </si>
  <si>
    <t>ΑΠΟΣΜΗΤΙΚΑ</t>
  </si>
  <si>
    <t>ΑΧΕ ΑΠΟΣΜΗΤΙΚΟ YOU 150ML 1+1 ΔΩΡΟ</t>
  </si>
  <si>
    <t>ΑΧΕ ΑΠΟΣΜΗΤΙΚΟ BLACK 150ML 1+1ΔΩΡΟ</t>
  </si>
  <si>
    <t>ΑΧΕ ΑΠΟΣΜΗΤΙΚΟ DARK ΤΕΜΡΤ 150ML 1+1ΔΩΡΟ</t>
  </si>
  <si>
    <t>NIVEA ΑΦΡΟΛ.CREME CARE 750ML 1+1</t>
  </si>
  <si>
    <t>ΕΛΑΙΟΛΑΔΟ ΦΙΑΛΗ ΠΛΑΣΤΙΚΗ 1 ΛΙΤ  ΑΒΕΑ</t>
  </si>
  <si>
    <t>ΛΑΔΙΑ</t>
  </si>
  <si>
    <t>ΛΟΥΚΑΝΙΚΟΠΙΤΑΚΙΑ ΚΟΥΡΟΥ ΚΑΝΑΚΙ 800ΓΡ</t>
  </si>
  <si>
    <t>SKIP CAJOL. ΡΙΝΚ ΥΓΡΟ 30Μ 1+1</t>
  </si>
  <si>
    <t>SKIP ΚΛΑΣΙΚΟ ΥΓΡΟ 30Μ 1,5ΛΤΡ 1+1</t>
  </si>
  <si>
    <t>SKIP ΥΓΡΟ SPIRNG FRESH 30Μ 1+1</t>
  </si>
  <si>
    <t>CAJOLINE CREATIONS GOLD ΣΥΜΠΥΚΝΩΜ.750ΓΡ</t>
  </si>
  <si>
    <t>GAJOLINE ULTRA ORXIDEA  750ml</t>
  </si>
  <si>
    <t>ΑΜΙΤΑ ΜΠΛΕ ΠΟΡΤΟΚ ΒΕΡΙΚ ΜΗΛΟ 1L</t>
  </si>
  <si>
    <t>SKIP CAPS SP. FRESH 16Τ</t>
  </si>
  <si>
    <t>SKIP CAPSULES 16Τ ACTIVE.CLEAN</t>
  </si>
  <si>
    <t>ΑΜΙΤΑ ΜΟΣΙΟΝ 1LT 12ΤΧ444</t>
  </si>
  <si>
    <t>ΠΙΤΑΤΑΚΙΑ ALFA ΠΙΤΣΑ 100ΓΡ 15Τ</t>
  </si>
  <si>
    <t>ΠΙΤΑΤΑΚΙΑ ALFA BBQ 100GR 15Τ</t>
  </si>
  <si>
    <t>ΠΙΤΑΤΑΚΙΑ ALFA ΡΙΓΑΝΗ 100ΓΡ 15Τ</t>
  </si>
  <si>
    <t>QUAKER OATS BAG 16x500gr</t>
  </si>
  <si>
    <t>ΚΙΤ ΚΑΤ 24Χ41.5ΓΡ</t>
  </si>
  <si>
    <t>ΗΒΗ ΛΕΜΟΝΑΔΑ 1.5Λ</t>
  </si>
  <si>
    <t>QUAKER ΤΡΑΓΑΝΕΣ ΜΠΟΥΚΙΕΣ ΣΟΚ. ΓΑΛΑΚΤΟΣ</t>
  </si>
  <si>
    <t>QUAKER ΤΡΑΓΑΝΕΣ ΜΠΟΥΚΙΕΣ ΜΕ ΣΟΚΟΛΑΤΑ</t>
  </si>
  <si>
    <t>ΚΑΦΕΣ ΠΑΠΑΓΑΛΟΣ ΠΡΑΣΙΝΟΣ 96ΓΡ</t>
  </si>
  <si>
    <t>ΜΑΚΒΕΛ ΤΡΙΒΕΛΑΚΙ 500ΓΡ</t>
  </si>
  <si>
    <t>ΜΑΚΒΕΛ ΚΟΧΥΛΙ 500ΓΡ</t>
  </si>
  <si>
    <t>AMARETTI ΣΑΚΟΥΛΑ 135 γρ</t>
  </si>
  <si>
    <t>EVERYDAY HYP/DRY ΜΑΧΙ NIGHT ECONOMY PAC 18TMX</t>
  </si>
  <si>
    <t>BABYCARE ΜΩΡΟΜ.SENSIT.ΕΚΧ/ΣΜΑ ΑΛΟΗΣ63Χ6</t>
  </si>
  <si>
    <t>ROL CLASSIC 380GR</t>
  </si>
  <si>
    <t>ALFA ΡΙΤΑΤΑΚΙΑ ΑΛΑΤΙ 100ΓΡ</t>
  </si>
  <si>
    <t>3Α ΦΑΣΟΛΙΑ ΜΕΤΡΙΑ ΕΙΣ. Φ 20χ500</t>
  </si>
  <si>
    <t>FERRERO NUTELLA ΒΑΖΟ 12Χ750ΓΡ</t>
  </si>
  <si>
    <t>Χ/Υ 8+2 ΡΟΛΑ 170ΓΡ ΕΛΕΦ.ΜΠΛΕ</t>
  </si>
  <si>
    <t>ZEWA DELUXE ΡΟΔΑΚΙΝ. 6Χ8</t>
  </si>
  <si>
    <t>FARMER ΑΡΑΚΑΣ 1ΚΓ ΚΤΨ</t>
  </si>
  <si>
    <t>GREEN COLA ΡΕΤ 1,5LTR</t>
  </si>
  <si>
    <t>ΠΙΤΣΑ "ΠΙΤΣΙΟΛΙΝΑ" ΒΟΥΛΓΑΡΗ</t>
  </si>
  <si>
    <t>COCA COLA 1.5L -0.25Ε ΠΡΟΣΦΟΡΑΣ</t>
  </si>
  <si>
    <t xml:space="preserve">COCA COLA 1.5lt LIGHT </t>
  </si>
  <si>
    <t xml:space="preserve">COCA COLA 330gr </t>
  </si>
  <si>
    <t xml:space="preserve">COCA COLA 500gr </t>
  </si>
  <si>
    <t>ELITE ΦΡΥΓΑΝΙΑ ΣΤΑΡΙΟΥ 3+1 ΔΩΡΟ</t>
  </si>
  <si>
    <t>ΜΙΣΚΟ ΚΟΦΤΟ 12χ500 737055</t>
  </si>
  <si>
    <t>ΜΙΣΚΟ ΤΡΙΒΕΛΑΚΙ</t>
  </si>
  <si>
    <t>ΜΙΣΚΟ ΡΙΓΚΑΤΟΝΙ ΣΕΛΙΝΟ ΓΙΓ.500ΓΡ</t>
  </si>
  <si>
    <t>PRINGLES SOUR CREAM RALHTE 165GR</t>
  </si>
  <si>
    <t>EVERYDAY HYPERDRY 10ΤΜΧ SUPER</t>
  </si>
  <si>
    <t>EVERYDAY HYPERDRY NORMAL 10ΤΜΧ</t>
  </si>
  <si>
    <t>EVERYDAY HYPERDRY ΜΑΧΙ NIGHT 10ΤΜΧ</t>
  </si>
  <si>
    <t>ELITE ΦΡΥΓΑΝΙΑ ΣΤΑΡΕΝΙΑ 250ΓΡ ΚΟΥΤΙ</t>
  </si>
  <si>
    <t>ΜΩΡΟ/ΝΤΗΛΑ  SEPTONA  ΧΑΜ/ΛΙ  -0.50Λ</t>
  </si>
  <si>
    <t>ΗΒΗ ΠΟΡΤΟΚΑΛΑΔΑ 1.5Λ ΚΟΚΚΙΝΗ</t>
  </si>
  <si>
    <t>ΜΥΘΟΣ ΚΟΥΤΙ 4X330ML -0.75ML ΤΕΤΡΑΔΑ</t>
  </si>
  <si>
    <t>ΦΡΥΓ.ΣΙΚΑΛΗΣ ΔΙΑΦΑΝΕΣ 32χ180γρ</t>
  </si>
  <si>
    <t>ΑΛΦΑ ΚΟΥΤΙ 330ML</t>
  </si>
  <si>
    <t>QUAKER ΤΡ.ΜΠΟΥΚ.ΣΟΚΟΛ/ΤΑ-ΓΑΛΑΚΤΟΣ -0.50</t>
  </si>
  <si>
    <t>QUAKER ΣΟΚΟΛΑΤΑ yg ΔΗΜ/ΚΑ -0.50Λ</t>
  </si>
  <si>
    <t>SANI ΠΑΝΕΣ ΑΚΡΑΤΕΙΑΣ EXTRA LARGE Νο 4</t>
  </si>
  <si>
    <t>SANI ΠΑΝΕΣ ΑΚΡΑΤΕΙΑΣ Νο2 MEDIUM</t>
  </si>
  <si>
    <t>ΣΟΚΟΛΑΤΑ CRUNCH ΛΕΥΚΗ 20Χ100ΓΡ</t>
  </si>
  <si>
    <t>CRUNCH ΣΟΚΟΛΑΤΑ 100ΓΡ ΜΠΛΕ</t>
  </si>
  <si>
    <t>ΧΑΡΤΙ ΥΓΕΙΑΣ TENDER 10ΤΕΜ 120Γ PREMIUM</t>
  </si>
  <si>
    <t xml:space="preserve"> ΜΕΡΕΝΤΑ 570ΓΡ </t>
  </si>
  <si>
    <t>CHEETOS PACOTINIA 114ΓΡ</t>
  </si>
  <si>
    <t>AMITA MOTION 1LTR -0,50</t>
  </si>
  <si>
    <t>COJOLINE ΣΥΜΠΥΚΝ.ΑΓΡΙΑ ΟΡΧΙΔΕΑ 1.5Λ 60Π</t>
  </si>
  <si>
    <t>CAJOLINE ΣΥΜΠΥΚΝ.ΦΡΟΥΤΑ ΤΟΥ ΔΑΣΟΥΣ 1.5L</t>
  </si>
  <si>
    <t>ΚΥΚΝΟΣ ΤΟΜΑΤΟΠΟΛΤΟΣ 410ΓΡ 28%</t>
  </si>
  <si>
    <t xml:space="preserve">FITNESS CHOCOLATE </t>
  </si>
  <si>
    <t>ΑΛΛΑΤΙΝΗ ROLLERS ΒΑΝΙΛΙΑ -0.30Λ</t>
  </si>
  <si>
    <t>ROLLERS ΣΟΚΟΛΑΤΑ ΑΛΛΑΤΙΝΗ -0.30Λ 250ΓΡ</t>
  </si>
  <si>
    <t>ΠΙΤΣΑ CRM ΕΠΙΛΟΓΗ (3Τ) 380-420ΓΡ</t>
  </si>
  <si>
    <t>ΚΑΝΑΚΙ ΜΙΝΙ CALZONE 450ΓΡ</t>
  </si>
  <si>
    <t>SPRITE 1.5lt 6Φ-523</t>
  </si>
  <si>
    <t>NESTLE LION ΚΑΡΑΜΕΛΑ&amp;ΣΟΚΟΛΑΤΑ 375ΓΡ</t>
  </si>
  <si>
    <t>ΣΑΜΠΟΥΑΝ H&amp;S CLASSIC CLEAN 360ML 1+1ΔΩΡ</t>
  </si>
  <si>
    <t>ΣΑΜΠΟΥΑΝ H&amp;S ΜΕΝ ΜΑΧ OIL CTRL360ML1+1Δ</t>
  </si>
  <si>
    <t>ΜΙΣΚΟ ΠΕΝΝΕ ΡΙΓΚΑΤΕ 12χ500 737082</t>
  </si>
  <si>
    <t>ΩΜΕΓΑ SPECIAL ΦΑΣΟΛΙΑ ΜΕΤΡΙΑ 500ΓΡ</t>
  </si>
  <si>
    <t>ΦΑΚΕΣ ΩΜΕΓΑ SPESIAL ΨΙΛΕΣ 500gr</t>
  </si>
  <si>
    <t>ΠΤΙ-ΜΠΕΡ ΚΛΑΣΙΚΟ ΑΛΛΑΤΙΝΗ 225ΓΡ</t>
  </si>
  <si>
    <t>SOS: ΔΕΝ ΕΧΩ ΤΙΜΗ ΠΕΡΙΜΕΝΩ ΤΗΝ ΚΑΤΑΧΩΡΗΣΗ ΤΟΥ ΔΕΛΤΙΟΥ ΕΊΝΑΙ ΠΟΛΥΣΥΣΚΕΥ. ΚΑΙ ΕΧΕΙ ΚΑΙ -15% ΕΞΤΡΑ ΑΠΌ ΤΟΝ ΝΤΟΥΝΤΟΥΛΑΚΗ</t>
  </si>
  <si>
    <t>ΑΛΛΑΤΙΝΙ ΠΤΙ ΜΠΕΡ ΟΛΙΚΗΣ ΑΛΕΣΗΣ 225</t>
  </si>
  <si>
    <t>ΗΛΙΕΛΑΙΟ SANOLA 1LITRO</t>
  </si>
  <si>
    <t>ΓΑΛΑ</t>
  </si>
  <si>
    <t>ΓΑΛΑ ΒΛΑΧΑΣ 388ΓΡ ΕΒΑΠΟΡΕ ΠΛΗΡΕΣ 7.5%</t>
  </si>
  <si>
    <t>ΓΑΛΑ ΒΛΑΧΑΣ 393ΓΡ ΕΒΑΠΟΡΕ ΕΛΑΦΡΥ -0.05Ε</t>
  </si>
  <si>
    <t>KELLOGS COCO POPS ΝΕΑ ΣΥΣΚΕΥΑΣΙΑ 375ΓΡ</t>
  </si>
  <si>
    <t>KELLOGGS COCO POPS CHOCOS 375gr</t>
  </si>
  <si>
    <t xml:space="preserve">PALMOLIVE ΠΙΑΤΩΝ LEMON 750ML </t>
  </si>
  <si>
    <t xml:space="preserve">ΑΛΕΥΡΙ ΑΛΛ.2+1 ΔΩΡΟ </t>
  </si>
  <si>
    <t>LENOR ΜΑΛΑΚΤ.ΡΟΥΧ.ΟΡΧΙΔ.&amp; Φ.ΧΡΥΣΟΥ 56Μ</t>
  </si>
  <si>
    <t>LIBRESSE ULTRA NORMAL WING 10Τ</t>
  </si>
  <si>
    <t>ΜΙΣΚΟ ΠΕΝΑΚΙ 12Χ500 737081</t>
  </si>
  <si>
    <t>ΒΙΟΛ. ΜΠΙΣΚΟΤΑ ΒΡΩΜΗΣ ΜΕΛΙ 200GR</t>
  </si>
  <si>
    <t>ΜΠΙΣΚΟΤΑ ΒΡΩΜΗΣ CRANBERRY 200GR</t>
  </si>
  <si>
    <t>ΒΙΟΛΑΝΤΑ ΜΠΙΣΚ.ΒΡΩΜΗΣ ΜΕ ΜΑΥΡΗ ΣΟΚ.200Γ</t>
  </si>
  <si>
    <t>ΕΙΔΗ ΚΟΥΖΙΝΑΣ</t>
  </si>
  <si>
    <t>SANITAS ΜΕΜΒΡΑΝΗ 30Μ 25Τ EASY CUT 40205</t>
  </si>
  <si>
    <t>SANITAS ΑΛΟΥΜΙΝ/ΤΟ 30Μ 25Τ</t>
  </si>
  <si>
    <t>SANITAS ΒΑΚΕ 8Μ NEW 24Τ 50609</t>
  </si>
  <si>
    <t>FARMER ΗΛΙΕΛΑΙΟ 1ΛΙΤΡΟ</t>
  </si>
  <si>
    <t>ΑΓΡΟΚΤΗΜΑ ΕΛΑΙΟΛΑΔΟ 1ΛΙΤ ΚΛΑΣΣΙΚΟ</t>
  </si>
  <si>
    <t>KLINEX  SPRAY 4ΣΕ1 ΜΠΑΝΙΟ</t>
  </si>
  <si>
    <t>KLINEX SPRAY ΜΠΑΝΙΟΥ ΕΝΑΝΤΙΑ  ΑΛΑΤΑ</t>
  </si>
  <si>
    <t>HELLMANS ΜΑΓΙΟΝΕΖΑ 18X450ML</t>
  </si>
  <si>
    <t>ΧΑΡΤΙ ΥΓΕΙΑΣ SOFTEX SILK 8ΡΟΛΛΑ 95ΓΡ 12ΤΕΜ</t>
  </si>
  <si>
    <t>COOKIES ΜΕ ΣΟΚ. ΚΟΚΚ. 180γρ ΠΑΠΠΑΔΟΠΟΥΛΟΥ</t>
  </si>
  <si>
    <t>ΧΑΡΤΟΠΕΤΣΕΤΕΣ ELITE ΑΣΠΡΕΣ 53Φ</t>
  </si>
  <si>
    <t>DIGESTIVE 250GR ΠΑΠΑΔΟΠΟΥΛΟΥ</t>
  </si>
  <si>
    <t>ΧΡΗΣΙΜΟΠΟΙΩΝΤΑΣ ΚΑΙ ΤΟ 6%</t>
  </si>
  <si>
    <t>ΦΡΥΓΑΝΙΕΣ ΣΤΑΡ.4Χ127ΓΡ 1ΠΑΚ.ΔΩΡΟ-0.30Λ ΠΑΠΑΔΟΠΟΥΛΟΥ</t>
  </si>
  <si>
    <t>PUMMARO ΤΟΜΑΤ. ΔΙΠΛΗΣ ΣΥΜΠΥΚΝ. 24Χ410γρ</t>
  </si>
  <si>
    <t>ΜΕΛΙΣΣΑ ΣΠΑΓΓΕΤΙ Ν.7</t>
  </si>
  <si>
    <t>GOODY ΒΟΥΤΗΡΟΥ 12Χ175ΓΡ</t>
  </si>
  <si>
    <t>ΒΟΥΤΗΧΤΑ ΑΛΛΑΤΙΝΗ ΚΛΑΣΙΚΑ 275ΓΡ</t>
  </si>
  <si>
    <t>GOODY ΚΑΝΕΛΑ 12χ185</t>
  </si>
  <si>
    <t>ΡΥΖΟΓΚΟΦΡΕΤΑ  BROWN RICE CAKES120Γ.BLACK IMPER.Χ.ΑΛΑΤ</t>
  </si>
  <si>
    <t>ΠΑΡΑΦΙΝΑΙΛΕΟ  1ΛΙΤΡΟ  FAROS</t>
  </si>
  <si>
    <t>ΜΠΙΣΚΟΤΑ ΠΑΠΑΔΟΠΟΥΛΟΥ .ΓΕΜ.200γρ ΚΑΚΑΟ</t>
  </si>
  <si>
    <t>ΑΛΦΑ ΦΙΑΛΗ 500ML</t>
  </si>
  <si>
    <t>ΜΠΥΡΑ FISCHER ΜΠΟΥΚΑΛΙ 500ΜΛ</t>
  </si>
  <si>
    <t>ΧΑΙΝΕΚΕΝ ΜΠΟΥΚΑΛΙ 500ML</t>
  </si>
  <si>
    <t>ΜΑΜΟΣ ΜΠΥΡΑ ΦΙΑΛΗ 500ML</t>
  </si>
  <si>
    <t>ΑΜΣΤΕΛ ΜΠΟΥΚΑΛΙ 500ML</t>
  </si>
  <si>
    <t>ΠΑΠΑΔΟΠΟΥΛΟΥ ΓΕΜΙΣΤΑ  ΚΡΕΜΑ ΒΑΝΙΛΙΑ 200ΓΡ</t>
  </si>
  <si>
    <t>ΑΛΛ.ΓΕΜΙΣΤΑ ΚΑΚΑΟ -0.30Λ 12Τ 200ΓΡ</t>
  </si>
  <si>
    <t>HELLMANN'S ΑΠΑΛΗ ΜΟΥΣΤΑΡΔΑ 12Χ250γρ</t>
  </si>
  <si>
    <t>ΡΥΖΟΓΚΟΦΡΕΤΑ BROWN RICE CAKES 120Γ.ΜΕ 7ΣΠΟΡ.GLUTEN</t>
  </si>
  <si>
    <t>ΡΥΖΟΓΚΟΦΡΕΤΑ BROWN RICE QUNOA&amp;CHIA 120GR</t>
  </si>
  <si>
    <t>AVA PERLE XAMOMHLI&amp;BITAM 900ML</t>
  </si>
  <si>
    <t>PUMMARRO ΤΟΜΑΤΑΔΑ.3Χ250</t>
  </si>
  <si>
    <t>LAYS 150GR CHIPS ΑΛΑΤΙ</t>
  </si>
  <si>
    <t>ΑΜΙΤΑ ΜΟΣΙΟΝ 330gr 24ΤΕΜ</t>
  </si>
  <si>
    <t>ΜΑΚΑΡ.Ν.10 ΕΠΙΛΟΓΗ ΜΟΥ 500ΓΡ 24ΤΜΧ</t>
  </si>
  <si>
    <t>ΜΑΚΑΡ.Ν.6 ΕΠΙΛΟΓΗ ΜΟΥ 500ΓΡ 24ΤΜΧ</t>
  </si>
  <si>
    <t>ΜΑΚΑΡ.ΠΕΝΝΕΣ ΡΙΓΕ  ΕΠΙΛΟΓΗ ΜΟΥ 500ΓΡ</t>
  </si>
  <si>
    <t>ΜΑΚΑΡ.ΚΡΙΘ.ΜΕΤΡΙΟ ΕΠΙΛΟΓΗ ΜΟΥ 500ΓΡ</t>
  </si>
  <si>
    <t>ΚΡΑΣΙΑ-ΠΟΤΑ</t>
  </si>
  <si>
    <t>ΦΡΥΓ. ΣΙΚΑΛΗΣ ELITE 3+1ΔΩΡΟ</t>
  </si>
  <si>
    <t>LENOR MINERALI MARINI 550ML</t>
  </si>
  <si>
    <t>LENOR VERBENA SELVATICA 550ML</t>
  </si>
  <si>
    <t>LENOR AMETHYST &amp; BOUQUET FLOR.650ML 26Μ</t>
  </si>
  <si>
    <t>ΥΦΑΝΤΗΣ ΠITΣA"ROCK"N ROLL"3X460ΓP</t>
  </si>
  <si>
    <t>ΚΑΛΑΜΑΡΙ ΓΟΝΟΣ ΑΚΑΘΑΡΙΣΤΟ ΚΟΝΤΟΒΕΡΟΣ</t>
  </si>
  <si>
    <t>ΓΑΡΙΔΑ ΑΠΟΦ/ΝΗ 80/120 ΤΕΜΑΧΙΟ</t>
  </si>
  <si>
    <t>ΓΑΛΕΟΣ ΦΕΤΑ ΑΤΛΑΝΤΙΚΟΥ ΚΑΤΕΨ/ΝΟ</t>
  </si>
  <si>
    <t>ΓΑΡΙΔΑ ΓΑΜΠΑΡΗ ΧΥΜΑ Α/Κ ΚΤΨ</t>
  </si>
  <si>
    <t>EL SABOR 225GR.NACHO CHIPS TEXAS BBQ</t>
  </si>
  <si>
    <t>EL SABOR 225G NACHO CHIPS CHILL</t>
  </si>
  <si>
    <t>NACHOS CHPS CHEESE 225gr</t>
  </si>
  <si>
    <t>ΗΕΙΝΖ ΤΟΜΑΤΟ KETCHUP 12Χ342ΓΡ</t>
  </si>
  <si>
    <t>AVA PERLE 900GR</t>
  </si>
  <si>
    <t>ΥΦΑΝΤΗΣ ΠΙΤΣΑ ΜΑΡΓΑΡΙΤΑ ROCK\ROLL2TEM</t>
  </si>
  <si>
    <t>ΜΠΑΡΜΠΟΥΝΙΑ ΑΤΛΑΝΤΙΚΟΥ ΚΑΤ/ΝΑ</t>
  </si>
  <si>
    <t>ΣΦΟΛΙΑΤΑ ΚΑΝΑΚΙ 800ΓΡ -20% ΦΘΗΝΟΤΕΡΑ</t>
  </si>
  <si>
    <t>KRIVEK ΚΟΤΟΠΟΥΛΟ ΜΠΟΥΤΙ 1,5ΚΙΛ</t>
  </si>
  <si>
    <t>KELLOGS CRUNCHY MUESLI CLASSIC 380GR</t>
  </si>
  <si>
    <t>KELLOGS CRUNCHY MUESLI CHOCO 380GR</t>
  </si>
  <si>
    <t>KELLOGGS SPECIAL Κ 375GR</t>
  </si>
  <si>
    <t>ΠΑΝΤΟΦΛΑ ΓΥΝΑΙΚ.ΜΕ ΣΤΡΑΣ 2 ΧΡΩΜΑΤΑ</t>
  </si>
  <si>
    <t>ΕΥΡΗΚΑ ΛΕΥΚΑΝΤΙΚΟ 60ΓΡ 3+1ΔΩΡΟ</t>
  </si>
  <si>
    <t>HEAD&amp;SH 2-1 CITRUS FRESH 360ML</t>
  </si>
  <si>
    <t>HEAD &amp; SHOULDERS MENTHOL ΣΑΜΠΟΥΑΝ 360ΓΡ</t>
  </si>
  <si>
    <t>HEAD &amp; SHOULDERS APPLE FRESH 360ΓΡ</t>
  </si>
  <si>
    <t>ΜΠΙΣΚΟΤΑ OREO ΦΡΑΟΥΛΑ CHEESECA 154GR</t>
  </si>
  <si>
    <t>KR.ΜΠΙΣΚ.OREO ΒΑΝΙΛΙΑ</t>
  </si>
  <si>
    <t>KELLOGS CRUNCY MUESLI FRUIT 380GR</t>
  </si>
  <si>
    <t>ΠΑΠΟΥΤΣΙ ΘΑΛΑΣ.ΑΝΔΡΙΚΟ MARE Νο</t>
  </si>
  <si>
    <t>ΔΕΝ ΕΧΟΥΝ ΜΠΕΙ ΤΙΜΕΣ ΧΡΕΩΣΗΣ ΣΤΑ ΤΟΥΡΙΣΤΙΚΑ</t>
  </si>
  <si>
    <t>ΤΟΥΡΙΣΤΙΚΑ</t>
  </si>
  <si>
    <t>ΣΑΓΙΟΝΑΡΑ ΓΥΝΑΙΚΕΙΑ ΠΟΥΑ ΝΟ 36-41</t>
  </si>
  <si>
    <t>ΠΑΝΤΟΦΛΑ ΑΝΔΡΙΚΗ Νο 40-45</t>
  </si>
  <si>
    <t>ΚΟΥΒΕΡΤΑ ΜΟΝΗ-FLEECE 150Χ200Μ</t>
  </si>
  <si>
    <t>ΚΟΥΒΕΡΤΕΣ</t>
  </si>
  <si>
    <t>ΚΟΥΒΕΡΤΑ ΥΠΕΡΔΙΠΛΗ-FLEECE 200Χ230Μ</t>
  </si>
  <si>
    <t>BABYLINO SENS.Ν3  4-9Κ  22Τ</t>
  </si>
  <si>
    <t>ΜΠΙΣΚΟΤΑ</t>
  </si>
  <si>
    <t>54491472 / 9999001183</t>
  </si>
  <si>
    <t>COCA COLA ZERO 500ML</t>
  </si>
  <si>
    <t xml:space="preserve">5449000131836/  9999001185    </t>
  </si>
  <si>
    <t>ΚΡΗΤΙΚΟΣ ΜΠΟΥΤΑΡΗ ΛΕΥΚΟΣ 0.75lt</t>
  </si>
  <si>
    <t>ΚΡΗΤΙΚΟΣ ΜΠΟΥΤΑΡΗΕΡΥΘΡΟΣ 0.75LT</t>
  </si>
  <si>
    <t>BABYLINO SENSITIVE No6  40Τ</t>
  </si>
  <si>
    <t>BABYLINO SENS. Νο2 58ΤΜΧ</t>
  </si>
  <si>
    <t>ΧΑΜΠΟΥΡΓΚΕΡ σακουλα 45ΓΡ 10ΤΕΜ</t>
  </si>
  <si>
    <t>ΥΦΑΝΤΗΣ ΚΕΦΤΕΔΑΚΙΑ 500ΓΡ</t>
  </si>
  <si>
    <t>ΧΑΡΤΙ-ΚΟΥΖΙΝΑΣ</t>
  </si>
  <si>
    <t>ΧΑΡΤΙ ΚΟΥΖΙΝΑΣ 1Κ ΛΕΥΚΟ TEDER</t>
  </si>
  <si>
    <t>ΧΑΡΤΟΠΕΤΣΕΤΑ ΚΑΡΩ-ΛΕΥΚΗ TEDER 50ΤΕΜ</t>
  </si>
  <si>
    <t>ΧΑΡΤΟΠΕΤΣΕΤΕΣ ΠΟΥΑ 45ΦΥΛ ZEBRA 33Χ33</t>
  </si>
  <si>
    <t>ΧΑΡΤΟΠΕΤΣΕΤΑ ΡΙΓΕ ZEBRA 60ΦΥΛΛΑ 33Χ33</t>
  </si>
  <si>
    <t>ΧΑΡΤ/ΤΕΣ 33Χ33 45 ΦΥΛ.ΑΝΘΗ ΒΕΚΡΑΚΗ</t>
  </si>
  <si>
    <t>ΧΥΜΟΣ ΑΜΙΤΑ ΝΕΚΤΑΡ ΠΟΡΤΟΚΑΛΙ 1 ΛΙΤΡΟ</t>
  </si>
  <si>
    <t>ARIEL FRESH ΥΓΡΟ 28Μ 4τ</t>
  </si>
  <si>
    <t>LENOR GOLD ORCHIDEA 26ΜΕΖ</t>
  </si>
  <si>
    <t>ΧΑΡΤΟΠΕΤΣΕΤΕΣ SOFTEX 56Φ 33Χ33</t>
  </si>
  <si>
    <r>
      <rPr>
        <b/>
        <sz val="18"/>
        <color rgb="FFFF0000"/>
        <rFont val="Arial"/>
        <family val="2"/>
        <charset val="161"/>
      </rPr>
      <t xml:space="preserve">ΚΑΤΗΓΟΡΙΑ </t>
    </r>
    <r>
      <rPr>
        <b/>
        <sz val="18"/>
        <rFont val="Arial"/>
        <family val="2"/>
        <charset val="161"/>
      </rPr>
      <t xml:space="preserve"> ΚΕΦΑΛΑΙΑ ΕΛΛΗΝΙΚΑ ΓΡΑΜΜΑΤΑ</t>
    </r>
  </si>
  <si>
    <t>GAJOLINE ΣΥΜΠ/ΜΕΝΟ ΛΙΛΙΟΥΜ&amp;ΦΡΟΥΤΑ 750ml</t>
  </si>
  <si>
    <t>ΧΑΡΤΙ ΚΟΥΖΙΝΑΣ SOFTEX GRANDE ROLL</t>
  </si>
  <si>
    <t>ΨΑΘΑ ΡΟΛΛΟ 075-180  2016</t>
  </si>
  <si>
    <t>ΨΑΘΑ 060 1.80 2017</t>
  </si>
  <si>
    <t>ΠΑΠΟΥΤΣΙΑ ΘΑΛΑΣ.ΓΥΝΑΙΚ. 3951Α-LF</t>
  </si>
  <si>
    <t>ΟΜΠΡΕΛΕΣ ΘΑΛΑΣΣΗΣ 1.80 ΝΑΙΛ</t>
  </si>
  <si>
    <t>ΟΜΠΡΕΛΕΣ ΘΑΛ. 1.80 Τ.Ν.Τ. ΠΑΝΙ</t>
  </si>
  <si>
    <t>ΤΟΜΑΤΑΚΙΑ PUMMARO ΨΙΛ. 400gr ΚΟΝΣΕΡΒΑ</t>
  </si>
  <si>
    <t>ΓΑΛΑ ΝΟΥΝΟΥ ΕΒΑΠΟΡΕ 400ΓΡ</t>
  </si>
  <si>
    <t>KANONIKA EINAI ΑΓΟΡΑΣΜΕΝΟ ΜΑΥΡΑ ΧΩΡΙΣ ΦΠΑ</t>
  </si>
  <si>
    <t>3Α ΡΥΖΙ ΝΥΧΑΚΙ ΕΛΛ. ΠΑΡΑΓΩΓΗΣ 20χ500</t>
  </si>
  <si>
    <t>QUANTO ΜΑΥΡΟ ΜΥΚΟΝΟΣ 2.8LIT</t>
  </si>
  <si>
    <t>ΑΖΑΧ ΤΖΑΜΙΩΝ ΜΕ ΠΙΣΤΟΛΙ TRIPLE-ACTION</t>
  </si>
  <si>
    <t>ΤΟΡΙΝΕ MULTI CHLOR FLORAL 900ML -0.50</t>
  </si>
  <si>
    <t>ΤΡΟΦΗ ΣΚΥΛΟΥ ΕΛΟΜΑΣ 4KG ΞΗΡΑ ΜΟΝΟΧΡΩΜΗ</t>
  </si>
  <si>
    <t>ΑΜΜΟΣ ΥΓΙΕΙΝΗΣ ΕΛΟΜΑΣ ΣΑΚ.ΓΙΑ ΓΑΤΕΣ 5ΚΙ</t>
  </si>
  <si>
    <t>ΚΡΑΣΙ CALLIGA ΜΟΣΧΟΦΙΛΕΡΟ 750ML</t>
  </si>
  <si>
    <t>KELLOGGS CORN FLAKES 375GR</t>
  </si>
  <si>
    <t>ΚΟΚΚΙΝΟΨΑΡΟ Α/Κ ΙΣΛ. ΣΥΡΡΙΚΝΩΣΗΣ</t>
  </si>
  <si>
    <t>ΒΑΚΑΛΑΟΣ ΑΚΕΦΑΛΟΣ ΣΥΡ/ΝΟΣ ΚΑΤΕΨΥΓΜ.</t>
  </si>
  <si>
    <t>8/</t>
  </si>
  <si>
    <t>ΤΥΡΟΠΙΤΑΚΙΑ ΔΙΑΛΕΚΤΑ 750ΓΡ.ALFA</t>
  </si>
  <si>
    <t>ΜΑΡΜΕΛΑΔΑ ΕΔΕΜ ΡΟΔΑΚΙΝΟ 290ΓΡ</t>
  </si>
  <si>
    <t>ΜΑΡΜΕΛΑΔΕΣ</t>
  </si>
  <si>
    <t>ΜΑΡΜΕΛΑΔΑ ΕΔΕΜ ΦΡΟΥΤΑ ΤΟΥ ΔΑΣΟΥΣ 290ΓΡ</t>
  </si>
  <si>
    <t>ΜΑΡΜΕΛΑΔΑ ΕΔΕΜ ΦΡΑΟΥΛΑ 290ΓΡ</t>
  </si>
  <si>
    <t>KING SOFT SOFT COOKIE TRIPLE CHOCOLATE</t>
  </si>
  <si>
    <t>ΓΕΜΙΣΤΑ ΦΡΑΟΥΛΑ 200ΓΡ</t>
  </si>
  <si>
    <t>ΜΠΙΣΚΟΤΑ ΓΕΜΙΣΤΑ ΚΑΡΥΔΑ 200ΓΡ</t>
  </si>
  <si>
    <t>ΓΕΜΙΣΤΑ ΛΕΜΟΝΙ 200ΓΡ ΠΑΠΑΔΟΠΟΥΛΟΥ</t>
  </si>
  <si>
    <t>ΜΠΙΣΚΟΤΑ ΓΕΜΙΣΤΑ ΠΟΡΤΟΚΑΛΙ ΠΑΠΑΔ/ΛΟΥ200</t>
  </si>
  <si>
    <t>ΠΕΤΣΕΤΕΣ ΖΑΚΑΡ 650ΓΡ 90Χ180 ΓΙΓΑΣ</t>
  </si>
  <si>
    <t>ΠΕΤΣΕΤΕΣ ΔΙΑΦΟΡΑ ΣΧΕΔΙΑ 2019 ΒΟΥΡΔΟΥΜΠ</t>
  </si>
  <si>
    <t/>
  </si>
  <si>
    <t>ΜΑΡΜΕΛΑΔΑ ΕΔΕΜ ΠΟΡΤΟΚΑΛΙ 290ΓΡ</t>
  </si>
  <si>
    <t>ΑΖΑΧ ΤΖΑΜΙΑ 450ΜΛ (ΒΟΥΛΓΑΡΑΚΗΣ)</t>
  </si>
  <si>
    <t>AJAX ΤΖΑΜΙΩΝ CRYSTAL ΑΝΤΑΛΑΚΤΙΚΟ 750ML</t>
  </si>
  <si>
    <t>ΜΑΡΜΕΛΑΔΑ ΒΕΡΥΚΟΚΟ ΕΠΙΛΟΓΗ ΜΟΥ ΠΛΑΣ.400</t>
  </si>
  <si>
    <t>ΜΑΡΜΕΛΑΔΑ ΦΡΑΟΥΛΑ ΕΠΙΛΟΓΗ ΜΟΥ ΓΥΑΛ.450Γ</t>
  </si>
  <si>
    <t>ΤΣΑΙ FUZE ΙΒΙΣ-ΡΟΔΑΚΙΝΟ 500ML</t>
  </si>
  <si>
    <t>ΜΑΡΜΕΛΑΔΑ ΡΟΔΑΚΙΝΟ ΕΠΙΛΟΓΗ ΓΥΑΛΙΝΟ 450Γ</t>
  </si>
  <si>
    <t>ΓΑΤ/ΦΗ LAMOUR ΚΥΝΗΓΙ 415ΓΡ 24τ</t>
  </si>
  <si>
    <t>ΣΚΥΛ/ΦΗ LAMOUR ΠΟΥΛΕΡΙΚΑ 415ΓΡ 24τ</t>
  </si>
  <si>
    <t>H ΤΙΜΗ ΑΦΟΡΑ ΤΗΝ 4ΑΔΑ 3+1, ΑΠΌ ΤΟ ΘΥΜΙΑΝΟ.</t>
  </si>
  <si>
    <t>ΑΜΣΤΕΛ ΚΟΥΤΙ 500ML(XYMA)</t>
  </si>
  <si>
    <t>ΑΜΣΤΕΛ ΚΟΥΤΙ 330ML (XYMA)</t>
  </si>
  <si>
    <t>BONAVITA MUSLI ΜΕ ΣΟΚΟΛΑΤΑ 375ΓΡ ΣΑΚΟΥΛ</t>
  </si>
  <si>
    <t>ΔΗΜ/ΚΑ CRUN.MUSLI NUTS BONAVITA 375ΓΡ12</t>
  </si>
  <si>
    <t>PEPSI ΜΑΧ LIME 1.5LITRO Χ 6Φ</t>
  </si>
  <si>
    <t>LIPTON ΧΩΡ.ΖΑΧΑΡΗ GREEN LEMON  500ML</t>
  </si>
  <si>
    <t>LIPTON LEMON 500ML ICE ΤΕΑ</t>
  </si>
  <si>
    <t>LIPTON GREEN ΤΕΑ 500ML ICE ΤΕΑ</t>
  </si>
  <si>
    <t>SOS:ΑΡΓΟΚΙΝΗΤΗ ΚΩΔΙΚΟΙ</t>
  </si>
  <si>
    <t>ΗΒΗ ΧΥΜΟΣ 3 ΦΡΟΥΤΑ 1ΛΤ</t>
  </si>
  <si>
    <t>ΣΥΣΚΕΥΑΣΙΑ 2+1 ΜΕ ΕΞΤΡΑ -7%</t>
  </si>
  <si>
    <t>ΤΣΑΙ FUZE ΤΕΑ LEMON 500ML</t>
  </si>
  <si>
    <t>ΗΒΗ ΚΟΥΤΙ ΠΟΡΤΟΚ.ΜΕ ΑΝΘΡ. 6ΑΔΑ ΠΡΟΣΦΟΡΑ</t>
  </si>
  <si>
    <t>Η ΤΙΜΗ ΠΡΟΚΥΠΤΕΙ ΜΕ Β΄ΕΚΠΤΩΣΗ 26% ΚΑΙ ΚΙΒΩΤΙΑΚΗ ΕΚΠΤΩΣΗ 5+2</t>
  </si>
  <si>
    <t>ΗΒΗ ΛΕΜ.ΚΟΥΤΙ 6X330ML 4σ. 6ΑΔΑ ΠΡΟΣΦΟΡΑ</t>
  </si>
  <si>
    <t>ΗΒΗ ΠΟΡΤ.Χ.ΑΝΘΡ.(6τ)330ML 6ΑΔΑ ΠΡΟΣΦΟΡΑ</t>
  </si>
  <si>
    <t>ΜΕΛΙΣΣΑ ΠΕΝΝΕΣ ΑΠΛΕΣ</t>
  </si>
  <si>
    <t>ΗΛΙΕΛΑΙΟ NUTRIA ΧΡΥΣΟ ΡΕΤ 1ΛΙΤ</t>
  </si>
  <si>
    <t>ΑΡΑΒΟΣΙΤΕΛΑΙΟ ΑΓΡΟΣ 1ΛΤ</t>
  </si>
  <si>
    <t>SOS:ΠΟΛΎ ΑΡΓΟΚΙΝΗΤΟΙ ΚΩΔΙΚΟΙ</t>
  </si>
  <si>
    <t>ΛΑΔΙ ΣΟΓΙΕΛΑΙΟ SOΓIOΛA 1ΛΙΤΡΟ</t>
  </si>
  <si>
    <t>FIX ΜΠΥΡΑ ΚΟΥΤΙ 330ML(ΧΥΜΑ)</t>
  </si>
  <si>
    <t>MYTHOS ΚΟΥΤΙ 330ML (6+2ΔΩΡΟ) (ΠΑΚΕΤΟ-ΠΡΟΣΦΟΡΑ)</t>
  </si>
  <si>
    <t xml:space="preserve"> ΚΡΑΣΙ ΛΕΥΚΟ VIN DE CRETE ΜΙΧΑΛ.750Μ</t>
  </si>
  <si>
    <t>ΚΡΑΣΙ ΡΟΖΕ VIN DE CRETE ΜΙΧΑΛ.750ΜΛ</t>
  </si>
  <si>
    <t xml:space="preserve">ΜΕΛΙΣΣΑ Ν.2 ΜΑΚΑΡΟΝΙΑ </t>
  </si>
  <si>
    <t>PEPSI 500ML 12ΤΜΧ</t>
  </si>
  <si>
    <t>PEPSI ΜΑΧ 500ML Χ12ΤΕΜ</t>
  </si>
  <si>
    <t>SPRITE 500gr 24φχ522</t>
  </si>
  <si>
    <t>ΗΜΙΓΛΥΚΟ ΕΡΥΘΡΟ ΤΣΑΝΤΑΛΙ 0.750ΜΛ</t>
  </si>
  <si>
    <t>ΗΜΙΓΛΥΚΟ ΛΕΥΚΟ ΤΣΑΝΤΑΛΙ 0.750ΜΛ</t>
  </si>
  <si>
    <t>ΜΑΥΡΟΔΑΦΝΗ ΤΣΑΝΤ. 750ml Φ1χ12</t>
  </si>
  <si>
    <t>JACOBS INSTANT GOLD 6Χ95ΓΡ</t>
  </si>
  <si>
    <t>ΜΙΣΚΟ Νο6 24x500 709006</t>
  </si>
  <si>
    <t>ΜΙΣΚΟ Νο10 24x500γρ 709010</t>
  </si>
  <si>
    <t>FIX ΜΠΥΡΑ 5+1 ΚΟΥΤΙ 330ML(ΠΑΚΕΤΟ-ΠΡΟΣΦΟΡΑ)</t>
  </si>
  <si>
    <t>FIX ΚΟΥΤΙ 500ML(ΧΥΜΑ)</t>
  </si>
  <si>
    <t>ΗΒΗ ΧΥΜΟΣ ΠΟΡΤΟΚΑΛΙ 1ΛΙΤΡΟ</t>
  </si>
  <si>
    <t>EVERYDAY HYPERDRY NORMAL 18ΤΜΧ</t>
  </si>
  <si>
    <t>NA ΕΛΕΓΧΘΕΙ ΕΆΝ ΜΟΥ ΕΒΑΛΕ ΤΟ-25%ΣΑΝ ΠΡΟΣΦΟΡΑΣ</t>
  </si>
  <si>
    <t>SCOTHCH BRITE ΠΡΑΣ.ΣΦΟΥΓ.ΓΙΓΑΣ ΑΝΤΙΒ.DISPLAY/240</t>
  </si>
  <si>
    <t>SCOTCH BRITE ΣΦΟΥΓΓ.ΠΡΑΣ.ΑΝΤΙΒ/ΚΟ 75χ115 40</t>
  </si>
  <si>
    <t>SCOTCH BRITE 2+1 ΔΩΡΟ 3ΤΜΧ</t>
  </si>
  <si>
    <t>7 UP 1.5L</t>
  </si>
  <si>
    <t>PEPSI COLA 1500ML/6</t>
  </si>
  <si>
    <t>BRAVO ΚΑΦΕΣ ΚΑΦΕΚΟΠΤΕΙΟ 157ΓΡ</t>
  </si>
  <si>
    <t>PALMOLIVE ΠΙΑΤΩΝ REG 750ml x20</t>
  </si>
  <si>
    <t>FRUCTIS ΣΑΜΠΟΥΑΝ ΔΥΝΑΜΗ&amp;ΛΑΜΨΗ 400ΜΛ</t>
  </si>
  <si>
    <t>FRUCTIS CUCUMB. ΣΑΜΠΟΥΑΝ FRESH 400Μ</t>
  </si>
  <si>
    <t>NIVEA ROLL-ON DRY ΜΕΝ 50ML(81610)1+1Δ</t>
  </si>
  <si>
    <t>NIVEA ROLL-ΟΝ INVIS.BL&amp;WH MEN50ML 1+1Δ</t>
  </si>
  <si>
    <t>NESCAFE CLASSIC 48X50gr</t>
  </si>
  <si>
    <t>ΜΑΚΒΕΛ ΚΟΦΤΟ ΜΑΚΑΡΟΝΙ 500ΓΡ</t>
  </si>
  <si>
    <t>VAPONA ΥΓΡΟ ΣΕΤ 45Ν 12S -1Ε</t>
  </si>
  <si>
    <t>VAPONA ΣΥΣΚΕΥΗ+ΤΑΜΠΛ.ΔΩΡΟ 10Τ 12S</t>
  </si>
  <si>
    <t>NIVEA ΝΤΟΥΣ CREME SMOOTH 250ML 84029</t>
  </si>
  <si>
    <t>NIVEA DOUSSE CREAM CARE 250ML</t>
  </si>
  <si>
    <t>NIVEA ROLL-ΟΝ DRY COMFORT 1+1 WOMEN</t>
  </si>
  <si>
    <t>ROL ΥΓΡΟ ΠΛΥΝΤ.BLACK 1,4L 25Μ 8τ</t>
  </si>
  <si>
    <t>SYOSS SHAMPOO VOLUME  750ML</t>
  </si>
  <si>
    <t>ESSEX ΣΚ.ΠΛΥΝΤ.MULTI 45Μ 2,25Κ</t>
  </si>
  <si>
    <t>ESSEX ΣΚ.ΠΛΥΝΤ.TOUCH 45Μ 2,25Κ</t>
  </si>
  <si>
    <t>ESSEX ΥΓΡ.ΠΛΥΝΤ.TOUCH 45Μ 2,25L</t>
  </si>
  <si>
    <t>ESSEX ΥΓΡ.ΠΛΥΝΤ.MULTI 45Μ 2,25L</t>
  </si>
  <si>
    <t>ΠΕΡΚΑ ΦΙΛ.ΚΟΚΚΑΛΗ ΤΑΝΖ.700ΓΡ</t>
  </si>
  <si>
    <t>ΣΟΥΒΛΑΚΟΠΙΤΑ ΜΑΚΑΤΟΥΝΑΚΗ 10αδα /18τμχ</t>
  </si>
  <si>
    <t>ΜΠΥΡΑ ΑΜΣΤΕΛ FREE 500ML ΦΙΑΛΗ</t>
  </si>
  <si>
    <t>ΓΕΜΙΣΤΑ ΜΠΑΝΑΝΑ ΠΑΠ/ΛΟΥ 200ΓΡ</t>
  </si>
  <si>
    <t>ΚΟΤΟΠΟΥΛΟ ΚΟΠΑΝΑΚΙ ΜΙΝΙ ΜΠΟΥΤΑΚΙ (CRETA FROZEN)</t>
  </si>
  <si>
    <t>15/072019</t>
  </si>
  <si>
    <t>ΣΗΜΕΙΩΣΕ ΜΟΥ ΗΜΕΡΟΜΗΝΙΑ ΛΗΞΗΣ</t>
  </si>
  <si>
    <t>ΤΕΝΑ LADY ΜΑΧΙ NIGHT 6Χ12</t>
  </si>
  <si>
    <t>ΤΕΝΑ LADY NORMAL DISCREET 12Χ24</t>
  </si>
  <si>
    <t>ΤΕΝΑ LADY SUPER 6Χ15 76170145</t>
  </si>
  <si>
    <t>ΤΕΝΑ LADY ΜΑΧΙ INSTADRY 12Χ12 760934</t>
  </si>
  <si>
    <t>ΤΕΝΑ LADY EXTRA 6Χ20 76050365</t>
  </si>
  <si>
    <t>ΜΕΡΕΝΤΑ ΦΟΥΝΤΟΥΚΙΟΥ 360ΓΡ</t>
  </si>
  <si>
    <t>GLISS FIBER THERAPY SAMPOO 400ML</t>
  </si>
  <si>
    <t>NIVEA DEO ROLL-ΟΝ Ρ&amp;Β ΓΥΝ. 50ML 1+1</t>
  </si>
  <si>
    <t>NIVEA DEO SPRAY BL&amp;W 150ML 1+1 8224</t>
  </si>
  <si>
    <t>NIVEA DEO ROLL-ΟΝ Β.&amp; W.ΓΥΝ.50ML 1+1</t>
  </si>
  <si>
    <t>ACTIFRESH CLEAN ΣΚΟΝΗ 45ΜΕΖ</t>
  </si>
  <si>
    <t>ΒΑΚΑΛΑΟΣ ΞΑΛΜΥΡΙΣΜΕΝΟΣ ΚΟΚΚΑΛΗ ΙΣΛ.750Γ</t>
  </si>
  <si>
    <t>FRISK.Ξ.ΤΡ.ΣΚΥΛΟΥ VITALITY+DIG8x1.5kg</t>
  </si>
  <si>
    <t>ΩΜΕΓΑ SPEC.ΡΥΖΙ ΝΥΧΑΚΙ 500ΓΡ./9</t>
  </si>
  <si>
    <t>ΚΑΡΟΛΙΝΑ ΡΥΖΙ 500ΓΡ ΩΜΕΓΑ</t>
  </si>
  <si>
    <t>ΜΗΝΙΑΙΟΣ ΡΥΘΜΟΣ ΚΙΝΗΣΗΣ 6ΤΜΧ</t>
  </si>
  <si>
    <t>ΠΟΥΛΑΩ 20 ΤΟΝ ΜΗΝΑ ΑΚΟΜΑ ΚΑΙ ΤΟ ΚΑΛΟΚΑΙΡΙ ΘΑ ΧΡΕΙΑΣΤΩ 3ΜΗΝΕΣ ΓΙΑ ΝΑ ΤΟ ΠΟΥΛΗΣΩ</t>
  </si>
  <si>
    <t>ΠΟΥΛΑΩ ΠΕΡΙΠΟΥ 25ΚΟΜΜΑΤΙΑ ΤΟ ΜΗΝΑ  ΤΟΥΣ ΚΑΛΟΚΑΙΡΙΝΟΥΣ ΜΗΝΕΣ</t>
  </si>
  <si>
    <t>ΠΟΥΛΑΩ ΠΕΡΙΠΟΥ 25-30ΚΟΜΜΑΤΙΑ ΤΟΝ ΜΗΝΑ ΤΟΥΣ ΚΑΛΟΚΑΙΡΙΝΟΥΣ ΜΗΝΕΣ</t>
  </si>
  <si>
    <t>ΑΖΑΧ ΤΖΑΜΙΩΝ CRISTAL ΠΙΣΤΟΛΙ 750ML</t>
  </si>
  <si>
    <t>ΑΛΛΑΤΙΝΙ COOKIES DARK CHOCOLATE 175GR</t>
  </si>
  <si>
    <t>ΣΑΜΠ.H&amp;S CITRUS FRESH 1+1ΔΩΡΟ 360Μ</t>
  </si>
  <si>
    <t>NESCAFE GOLD BLEND  100GR</t>
  </si>
  <si>
    <t>NUTELLA FERRERO 400GR ΒΑΖΟ</t>
  </si>
  <si>
    <t>FERRERO NUTELLA ΒΑΖΟ 15-200γρ</t>
  </si>
  <si>
    <t>DOVE ΝΤΟΥΣ COCONUTMILK 2X750ML</t>
  </si>
  <si>
    <r>
      <t>ΜΠΥΡΑ MYTHOS ΚΟΥΤΙ (4τ) 500ML -0,80€</t>
    </r>
    <r>
      <rPr>
        <b/>
        <sz val="20"/>
        <rFont val="Arial"/>
        <family val="2"/>
        <charset val="161"/>
      </rPr>
      <t xml:space="preserve"> (ΠΑΚΕΤΟ ΠΡΟΣΦΟΡΑ)</t>
    </r>
  </si>
  <si>
    <r>
      <t>FIX HELLAS 4PACK 500ML(-0.80Ε)</t>
    </r>
    <r>
      <rPr>
        <b/>
        <sz val="20"/>
        <rFont val="Arial"/>
        <family val="2"/>
        <charset val="161"/>
      </rPr>
      <t>ΤΕΤΡΑΔΑ-ΠΑΚΕΤΟ</t>
    </r>
  </si>
  <si>
    <t>ΝΑ ΤΣΕΚΑΡΙΣΤΕΙ Η ΚΙΝΗΣΗ ΤΟΝ ΣΕΠΤΕΜΒΡΙΟ</t>
  </si>
  <si>
    <r>
      <t xml:space="preserve"> PILS HELLAS ΚΟΥΤΙ 500ML 24τμχ </t>
    </r>
    <r>
      <rPr>
        <b/>
        <sz val="18"/>
        <rFont val="Arial"/>
        <family val="2"/>
        <charset val="161"/>
      </rPr>
      <t>(ΧΥΜΑ)</t>
    </r>
  </si>
  <si>
    <r>
      <t xml:space="preserve"> PILS HELLAS ΚΟΥΤΙ 330ML  </t>
    </r>
    <r>
      <rPr>
        <b/>
        <sz val="18"/>
        <rFont val="Arial"/>
        <family val="2"/>
        <charset val="161"/>
      </rPr>
      <t>(ΧΥΜΑ)</t>
    </r>
  </si>
  <si>
    <r>
      <t xml:space="preserve">PILS HELLAS ΠΑΚΕΤΟ 4Χ500ΓΡ </t>
    </r>
    <r>
      <rPr>
        <b/>
        <sz val="18"/>
        <rFont val="Arial"/>
        <family val="2"/>
        <charset val="161"/>
      </rPr>
      <t>(ΠΡΟΣΦΟΡΑ)</t>
    </r>
  </si>
  <si>
    <t xml:space="preserve">COCA COLA ZERO 330Κ </t>
  </si>
  <si>
    <t xml:space="preserve">FANTA ΠΟΡΤΟΚΑΛΙ 330 </t>
  </si>
  <si>
    <t xml:space="preserve">ΜΙΣΚΟ ΚΡΙΘΑΡΑΚΙ ΜΕΤΡΙΟ </t>
  </si>
  <si>
    <r>
      <t xml:space="preserve">ΧΑΡΤΙ ΚΟΥΖΙΝΑΣ 2πλο REGINA GREEN </t>
    </r>
    <r>
      <rPr>
        <b/>
        <sz val="20"/>
        <rFont val="Arial"/>
        <family val="2"/>
        <charset val="161"/>
      </rPr>
      <t>ΧΟΝΤΡΑ ΡΟΛΛΑ</t>
    </r>
  </si>
  <si>
    <r>
      <t xml:space="preserve">REGGINA 2ΠΛΟ ΧΑΡΤΙ-ΚΟΥΖΙΝΑΣ </t>
    </r>
    <r>
      <rPr>
        <b/>
        <sz val="18"/>
        <rFont val="Arial"/>
        <family val="2"/>
        <charset val="161"/>
      </rPr>
      <t>ΜΙΚΡΑ ΡΟΛΛΑ</t>
    </r>
  </si>
  <si>
    <t>ΦΑΚΕΣ ΨΙΛΕΣ ΕΠΙΛΟΓΗ CRM 500ΓΡ</t>
  </si>
  <si>
    <t>ΜΑΚΑΡΟΝΙΑ Ν.2 ΕΠΙΛΟΓΗ ΜΟΥ 500ΓΡ</t>
  </si>
  <si>
    <t>ΕΠΙΛΟΓΗ ΜΟΥ ΡΥΖΙ ΚΑΡΟΛΙΝΑ 500ΓΡ</t>
  </si>
  <si>
    <t>ΑΛΛΑΤΙΝΙ COOKIES ΦΟΥΝΤΟΥΚΙ 12Χ175ΓΡ</t>
  </si>
  <si>
    <t>ARIEL COLOR ΥΓΡΟ 28Μ 1+1</t>
  </si>
  <si>
    <t>ARIEL ALPINE ΥΓΡΟ 28Μ 1+1</t>
  </si>
  <si>
    <t>CHEETOS ΔΡΑΚΟΥΛΙΝΙΑ 90G</t>
  </si>
  <si>
    <t>CHEETOS RIZZA 97ΓΡ</t>
  </si>
  <si>
    <t>CHEETOS LOTTO 80ΓΡ</t>
  </si>
  <si>
    <t>RUFFLES ΡΙΓΑΝΗ 150ΓΡ</t>
  </si>
  <si>
    <t>RUFFLES ΑΛΑΤΙ 150ΓΡ</t>
  </si>
  <si>
    <r>
      <t>ΧΑΡΤ/ΤΕΣ SOFTEX GIGA ΛΕΥΚ.</t>
    </r>
    <r>
      <rPr>
        <b/>
        <sz val="20"/>
        <rFont val="Arial"/>
        <family val="2"/>
        <charset val="161"/>
      </rPr>
      <t>100Φ(24TMX/ΚΙΒΩΤΙΟ0</t>
    </r>
  </si>
  <si>
    <t>SKIP CAPSULES 16 ΜΕΖ.1+1ΔΩΡΟ</t>
  </si>
  <si>
    <t>SKIP SPRING FRESH ΚΑΨΟΥΛΕΣ 1+1 ΔΩΡΟ</t>
  </si>
  <si>
    <t>ARIEL ΚΑΝ/ΚΟ ΥΓΡΟ 28Μ 1+1ΔΩΡΟ</t>
  </si>
  <si>
    <t>RUFFLES BBQ 130GR</t>
  </si>
  <si>
    <t>ΕΊΝΑΙ ΣΥΣΚΕΥΑΣΙΑ 2+1ΔΩΡΟ</t>
  </si>
  <si>
    <t>ALWAYS ΣΕΡΒ.ULTRA NIGHT 14ΤΕΜ</t>
  </si>
  <si>
    <t>ALWAYS ΣΕΡΒ. ULTRA/LONG/PLUS 16ΤΕΜ</t>
  </si>
  <si>
    <t>ΤΟΜΑΤΑ ΤΡΙΜ.ΣΤΟΝ ΤΡΙΦ.ΕΠΙΛΟΓΗ 400ΓΡ</t>
  </si>
  <si>
    <t>ΠΕΝΝΕΣ ΜΑΚΑΡ.ΟΛΙΚ.ΑΛΕΣ.ΡΙΓΕ ΕΠΙΛΟΓΗ 500</t>
  </si>
  <si>
    <t>ΕΠΙΛΟΓΗ ΜΟΥ ΜΑΚ/ΝΙΑ Ν6 ΟΛΙΚΗΣ ΑΛΕΣΗΣ</t>
  </si>
  <si>
    <t>7D ΒΑΚΕ ROLLS BARBEQUE ΜΙΝΙ 160GR</t>
  </si>
  <si>
    <t>7D ΒΑΚΕ ROLLS ΜΙΝΙ  ΡΙΖΖΑ  160ΓΡ</t>
  </si>
  <si>
    <t>LAYS ΠΑΤΑΤΑΚΙΑ ΧΩΡΙΣ ΑΛΑΤΙ 140ΓΡ</t>
  </si>
  <si>
    <t>SANITAS ΣΑΚ.ΑΠΟΡ.HD. ΓΙΓΑΣ 15Τ</t>
  </si>
  <si>
    <t>OMINO BIANCO BLACK WASH (1+1Δ) 1.5LX6T</t>
  </si>
  <si>
    <t>ΜΠΙ ΜΠΕΡ ΟΛΙΚ.ΑΛΕΣΗΣ ΠΑΠΑΔΟΠΟΥΛΟΥ225ΓΡ -0.20Ε</t>
  </si>
  <si>
    <t>7D ΒΑΚΕ ROLLS ΝΤΟΜΑΤΑ-ΕΛΙΑ 160ΓΡ</t>
  </si>
  <si>
    <t>ΠΕΣΕΤΑ ΘΑΛΑΣΗΣ 70Χ1.40</t>
  </si>
  <si>
    <t>ΠΕΤΣΕΤΑ ΘΑΛΑΣΗΣ</t>
  </si>
  <si>
    <t>KLINEX CLASSIC ΧΛΩΡΙΝΗ 1LT</t>
  </si>
  <si>
    <t>KLINEX ULTRA ΡΙΝΚ POWER 750ΜΛ</t>
  </si>
  <si>
    <t>ΗΕΙΝΖ ΤΟΜΑΤΟ KETCHUP ΜΕ 30% ΠΡΟΙΟΝ</t>
  </si>
  <si>
    <t>ΣΤΡΩΜΑ ΠΟΤΗΡΑΤΟ BESTWAY</t>
  </si>
  <si>
    <t>EVERYDAY ULT PLUS Η-DRY SUPΕR 18ΤΜΧ</t>
  </si>
  <si>
    <t>ΜΥΘΟΣ ΜΠΟΥΚΑΛΙ 500ML</t>
  </si>
  <si>
    <t xml:space="preserve">ΠΤΙ ΜΠΕΡ ΠΑΠΑΔΟΠΟΥΛΟΥ  225ΓΡ </t>
  </si>
  <si>
    <t>COOKIES ΠΑΠΑΔΟΠ. ΚΑΦΕ ΔΙΠΛΗ ΣΟΚΟΛ. 170Γ</t>
  </si>
  <si>
    <t>SNACKS DORITOS NACHO 100GR 27ΤΜΧ</t>
  </si>
  <si>
    <t>LAYS ΑΛΑΤΙ ΚΑΙ ΞΥΔΙ 150ΓΡ</t>
  </si>
  <si>
    <t>DORITOS ΗΟΤ CORN 100GR</t>
  </si>
  <si>
    <t>EL SABOR NACHOS CHIPS NATURAL 10X225GR</t>
  </si>
  <si>
    <t>LIPTON PEACH 1.750ML</t>
  </si>
  <si>
    <t>DOVE ΝΤΟΥΣ SHEA BUTTER 2X750ML 1+1</t>
  </si>
  <si>
    <t>DOVE ΝΤΟΥΣ GLOW LOTUS 2X750ML 1+1</t>
  </si>
  <si>
    <t>ΠΟΛΎ ΜΕΓΑΛΟ ΑΠΟΘΕΜΑ ΑΡΓΗ ΚΙΝΗΣΗ</t>
  </si>
  <si>
    <t>ΠΟΛΎ ΜΕΓΑΛΟ ΑΠΟΘΕΜΑ ΝΑ ΒΓΕΙ ΣΕ ΠΡΟΣΦΟΡΑ</t>
  </si>
  <si>
    <t>FRISKIES 1,5KG ΣΚΥΛΟΥ BALANCE ΚΟΤΟΠ.</t>
  </si>
  <si>
    <r>
      <t>ΜΠΥΡΑ HENNINGER ΚΟΥΤΙ 330ML(4+2Δ.) 4σ</t>
    </r>
    <r>
      <rPr>
        <b/>
        <sz val="20"/>
        <rFont val="Arial"/>
        <family val="2"/>
        <charset val="161"/>
      </rPr>
      <t xml:space="preserve"> (XYMA)</t>
    </r>
  </si>
  <si>
    <t>COCA COLA 330gr LIGHT</t>
  </si>
  <si>
    <t>TOTTIS CHIPS ΡΙΓΑΝΗ 120ΓΡ Χ 16ΤΕΜ -1Ε (15ΤΜΧ)</t>
  </si>
  <si>
    <t>TOTTIS CHIPS ΑΛΑΤΙ 1Εv (16ΤΜΧ)</t>
  </si>
  <si>
    <t>LIPTON LEMON 1.750MLX6</t>
  </si>
  <si>
    <t>ΡΥΘΜΟΣ ΚΙΝΗΣΗΣ:2-3ΤΜΧ/ΜΗΝΑ</t>
  </si>
  <si>
    <t>ΡΥΘΜΟΣ ΚΙΝΗΣΗΣ:5-6ΤΜΧ/ΜΗΝΑ</t>
  </si>
  <si>
    <t>ΜΟΣΧΟΦΙΛΕΡΟ ΜΠΟΥΤΑΡΗ 0.75lt</t>
  </si>
  <si>
    <t>WC ΝΕΤ MOUNTAIN 1+1 DVRI 750ML</t>
  </si>
  <si>
    <t>OVERLAY ΛΙΠΟΚΑΘΑΡΙΣΤ MULTI 1+1 650MLX6T</t>
  </si>
  <si>
    <r>
      <t xml:space="preserve">NATURA ΑΝΤ/ΚΟ 750ML(-0.55Ε) ALMOND Χ12 </t>
    </r>
    <r>
      <rPr>
        <b/>
        <sz val="16"/>
        <rFont val="Arial"/>
        <family val="2"/>
        <charset val="161"/>
      </rPr>
      <t>(ΥΓΡΟ ΧΕΡΙΩΝ ΑΝΤΑΛΛΑΚΤΙΚΟ)</t>
    </r>
  </si>
  <si>
    <r>
      <t>NATURA ΑΝΤ/ΚΟ 750ML(-0.55Ε) HYALUR Χ12Τ</t>
    </r>
    <r>
      <rPr>
        <b/>
        <sz val="16"/>
        <rFont val="Arial"/>
        <family val="2"/>
        <charset val="161"/>
      </rPr>
      <t xml:space="preserve"> (ΥΓΡΟ ΧΕΡΙΩΝ ΑΝΤΑΛΛΑΚΤΙΚΟ)</t>
    </r>
  </si>
  <si>
    <t>ΡΕΡΡΑ BIG CEREALS CHOCO BALLS 250GR</t>
  </si>
  <si>
    <t>SCOTCH BRITE ΣΚΟΥΠΑ ΕΧΤΡΑ</t>
  </si>
  <si>
    <t>ΜΕ ΕΚΠΤΩΣΗ ΦΥΛΛΑΔΙΟΥ Β ΑΠΌ ΤΟΝ ΠΑΠΑΔΟΠΟΥΛΟ 25% ΔΑΠ411140</t>
  </si>
  <si>
    <t>ΜΕ ΕΚΠΤΩΣΗ ΦΥΛΛΑΔΙΟΥ Β ΑΠΌ ΤΟΝ ΠΑΠΑΔΟΠΟΥΛΟ 30% ΔΑΠ411140 (ΟΛΕΣ ΟΙ ΣΚΟΥΠΕΣ 30%)</t>
  </si>
  <si>
    <t>ΤΟΤΤΗΣ ΚΡΟΥΑΣΑΝΑΚΙΑ ΚΑΚΑΟ -0.30Λ  300ΓΡ</t>
  </si>
  <si>
    <t>LAYS ΤΥΡΙ ΚΡΕΜΥΔΙ 115G</t>
  </si>
  <si>
    <t>DORITOS 100GR TACO</t>
  </si>
  <si>
    <r>
      <t>ΜΥΘΟΣ ΚΟΥΤΙ 500ML</t>
    </r>
    <r>
      <rPr>
        <b/>
        <sz val="20"/>
        <rFont val="Arial"/>
        <family val="2"/>
        <charset val="161"/>
      </rPr>
      <t>(ΧΥΜΑ)</t>
    </r>
  </si>
  <si>
    <r>
      <t xml:space="preserve">ΜΥΘΟΣ ΚΟΥΤΑΚΙ 330ΜΛ </t>
    </r>
    <r>
      <rPr>
        <b/>
        <sz val="22"/>
        <color rgb="FF000000"/>
        <rFont val="Arial"/>
        <family val="2"/>
        <charset val="161"/>
      </rPr>
      <t>(ΧΥΜΑ)</t>
    </r>
  </si>
  <si>
    <t xml:space="preserve">LAYS 150GR ΡΙΓΑΝΗ CHIPS </t>
  </si>
  <si>
    <t>Το -25% είναι 12αρι κιβώτιο</t>
  </si>
  <si>
    <t>ΧΑΡΑΚΤΗΡΙΣΤΙΚΑ ΦΥΛΛΟΥ ΕΚΤΥΠΩΣΗΣ:</t>
  </si>
  <si>
    <t>ΥΨΟΣ ΓΡΑΜΜΗΣ</t>
  </si>
  <si>
    <t>ΑΡΙΘΜΟΙ-ΠΟΣΟΤΗΤΕΣ</t>
  </si>
  <si>
    <t>32 ARIAL</t>
  </si>
  <si>
    <t>(EKTOS BARCODE ΤΟ ΟΠΟΙΟ ΕΊΝΑΙ 26)</t>
  </si>
  <si>
    <t>ΣΦΟΥΓΓΑΡΙΣΤΡΑ ΜΑΧ ΔΙΠΛΗ ΣΥΣΚ SCOTCH BRITE ΠΡΑΣΙΝΗ</t>
  </si>
  <si>
    <t>ΜΩΡ/ΝΤΗΛΑ SEPTONA ΧΑΜΟΜΗΛΙ 64Τ</t>
  </si>
  <si>
    <t>ΣΥΣΚΕΥΑΣΙΑ ΤΑ 3ΤΜΧ -50% ΟΝ PACK ΚΑΙ ΈΝΑ Β΄ΑΠΌ ΤΗΝ ΑΡΙΑΔΝΗ -20%</t>
  </si>
  <si>
    <t>QUANTO ΜΠΛΕ  ΑΥΡΑ ΑΙΓΑΙΟΥ +40%2ΛΤ</t>
  </si>
  <si>
    <r>
      <t xml:space="preserve">LENOR JASMINE MAΛΑΚΤΙΚΟ </t>
    </r>
    <r>
      <rPr>
        <sz val="20"/>
        <rFont val="Arial"/>
        <family val="2"/>
        <charset val="161"/>
      </rPr>
      <t>56mez</t>
    </r>
  </si>
  <si>
    <t>LENOR ΜΑΛΑΚΤ.ΡΟΥΧ.ΑΜΕΘ/ΑΝΘΟΔΕΣΜΗΣ 56Μ</t>
  </si>
  <si>
    <t>LENOR ΘΑΛΑΣΙΑ ΟΡΥΚΤΑ ΜΑΛΑΚΤΙΚΟ 1.4L 56,</t>
  </si>
  <si>
    <t>LENOR ΜΑΛΑΚΤ.ΑΝΘΗ ΑΚΑΚΙΑΣ 52ΜΕΖ</t>
  </si>
  <si>
    <t>SOUPLINE FRESHNES KΑΡΥΔΑ 60MEZ</t>
  </si>
  <si>
    <t>SOUPLINE MISTRAL ΣΥΜΠ.56ΜΕΖ 1.3ΛΤ</t>
  </si>
  <si>
    <t>ΚΟΤΟΠΟΥΛΟ ΚΟΠΑΝΑΚΙ ΚΤΨ KRIVEK 1KG</t>
  </si>
  <si>
    <t>STR8 HERO ΝΤΟΥΣ 400ML 1+1 ΔΩΡΟ</t>
  </si>
  <si>
    <t>SCOTCH BRITE ΣΦΟΥΓΓ. ΚΙΤΡΙΝΗ 2ΤΜΧ</t>
  </si>
  <si>
    <t>ΜΕ ΕΚΠΤΩΣΗ ΦΥΛΛΑΔΙΟΥ Β ΑΠΌ ΤΟΝ ΠΑΠΑΔΟΠΟΥΛΟ 25% ΔΑΠ411141</t>
  </si>
  <si>
    <t>ESSEX ΥΓΡΟ ΟΝΕ 45ΜΖ 2.25LT</t>
  </si>
  <si>
    <t>ΣΑΜΠΟΥΑΝ LPM PROT &amp; REPARADOR 1+1ΔΩΡΟ 300ml</t>
  </si>
  <si>
    <t>LPM SHAMPOO COCONUT 6X300ML (1+1) ΔΩΡΟ</t>
  </si>
  <si>
    <t>LPM SHAMPOO KARITE 6X300ML 1+1 ΔΩΡΟ</t>
  </si>
  <si>
    <t>ΝΟΧΖΕΜΑ R-ΟΝ CLASSIC 75ML 1+1 6Τ</t>
  </si>
  <si>
    <t>ΝΟΧΖΕΜΑ ROL-ΟΝ CLASSIC 50ML</t>
  </si>
  <si>
    <t>ΝΟΧΖΕΜΑ R-ΟΝ ACT.SPORT 50ML 1+1 6Τ</t>
  </si>
  <si>
    <t>ΝΟΧΖΕΜΑ R-ΟΝ ΝΟ AROMA 50ML 1+1 6Τ</t>
  </si>
  <si>
    <t>ΝΟΧΖΕΜΑ R-ΟΝ INVIS.HER 50ML 1+1 6Τ</t>
  </si>
  <si>
    <t>ΝΟΧΖΕΜΑ ROLL-ΟΝ MEMORIES 1+1 50ML</t>
  </si>
  <si>
    <t>JB ΒΑΤΗ SOFT&amp;ENERGISE 6X750ML 1+1</t>
  </si>
  <si>
    <t>ΖΑΧΑΡΗ 1ΚΙΛΟ ROYAL SUGAR Ε.Ε</t>
  </si>
  <si>
    <t>AVA PERLE ΧΑΜΟΜ.650ΜΛ+250ΜΛ ΔΩΡΟ</t>
  </si>
  <si>
    <r>
      <t xml:space="preserve">MYTHOS 330ML (5+1) </t>
    </r>
    <r>
      <rPr>
        <b/>
        <sz val="20"/>
        <rFont val="Arial"/>
        <family val="2"/>
        <charset val="161"/>
      </rPr>
      <t>ΠΑΚΕΤΟ -ΠΡΟΣΦΟΡΑ</t>
    </r>
  </si>
  <si>
    <r>
      <t>FIX ΜΠΥΡΑ ΚΟΥΤΙ 6+2ΔΩΡΟ 330ΜΛ</t>
    </r>
    <r>
      <rPr>
        <b/>
        <sz val="20"/>
        <rFont val="Arial"/>
        <family val="2"/>
        <charset val="161"/>
      </rPr>
      <t xml:space="preserve"> (ΠΑΚΕΤΟΠΡΟΣΦΟΡΑ)</t>
    </r>
  </si>
  <si>
    <t>BOTANIC ΣΑΜΠ.COCO MACADAMIA 400ML GARN</t>
  </si>
  <si>
    <t>BOTANIC SHAMPOO ΟΑΤ MILK DELICACY 400Μ</t>
  </si>
  <si>
    <t>1+1 ALEXAKIS VIN DE CRETE ΛΕΥΚΟΣ 0.75ΜΛ</t>
  </si>
  <si>
    <t>1+1 ALEXAKIS VIN DE CRETE ΡΟΖΕ 0.75ΟΜ</t>
  </si>
  <si>
    <t>ΡΥΖΙ 3Α ΑΓΡΙΟ-BASMATI 500GR</t>
  </si>
  <si>
    <t>3Α ΦΑΚΕΣ ΧΟΝΔΡΕΣ ΕΙΣΑΓ. Φ 500γρ</t>
  </si>
  <si>
    <t>ΣΑΜΠ.ΡΑΝΤΕΝΕ 3ΣΕ1 ΑΠΑΛ&amp;ΜΕΤΑΞ.300ML 6Τ</t>
  </si>
  <si>
    <t>ΣΑΜΠ.ΡΑΝΤΕΝΕ 3ΣΕ1 CLASSIC 300ML 6Τ</t>
  </si>
  <si>
    <t>ΑΠΌ ΣΠΑΣΜΕΝΗ ΣΥΣΚΕΥΑΣΙΑ 2+1 ΔΩΡΟ</t>
  </si>
  <si>
    <t>ΤΟΝΟΙ ΚΟΝΣΕΡΒΑ</t>
  </si>
  <si>
    <t>ΤΟΝΟΣ ΣΕ ΝΕΡΟ ΕΛΟΜΑΣ 2Χ160ΓΡ 24Σ</t>
  </si>
  <si>
    <t>ΤΟΝΟΣ ΣΕ ΗΛΙΕΛΑΙΟ ΕΛΟΜΑΣ 2Χ160ΓΡ 24Σ</t>
  </si>
  <si>
    <t>ΚΡΕΜ/ΝΟ LUX MAGICAL ΑΝΤΛ. 400ML 12Τ</t>
  </si>
  <si>
    <t>ΕΙΔΗ ΠΕΡΙΠΟΙΗΣΗΣ</t>
  </si>
  <si>
    <t>BOTANIC THERAPY ΗΟΝΕΥ  400ML ΣΑΜΠΟΥΑΝ</t>
  </si>
  <si>
    <t>ΚΡΕΜ/ΝΟ LUX SOFT ΑΝΤΛ. 400ML 12Τ</t>
  </si>
  <si>
    <t>SOUPLINE ΣΥΜΠ.AR.ΚΟΚ.ΦΡ&amp;ΓΙΑΣ 56ΠΛ 1.3</t>
  </si>
  <si>
    <t>SOUPLINE ΣΥΜΠ.AR.ΚΑΡΔ&amp;Λ.ΑΝΘ 56Π 1.3L</t>
  </si>
  <si>
    <t>SOUPLINE ΣΥΜΠ.AR.ΜΑΝΟΛ&amp;ΛΕΒ 56ΠΛ 1.3L</t>
  </si>
  <si>
    <t>SOUPLINE ΣΥΜΠ.AR.ΒΑΝ&amp;ΜΑΝΤ 56ΠΛ 1.3L</t>
  </si>
  <si>
    <t>LENOR JASMINE MAΛΑΚΤΙΚΟ 56mez</t>
  </si>
  <si>
    <t>ΠΟΛΥ ΑΠΟΘΕΜΑ,ΠΟΛΥ ΔΥΣΚΟΙΝΗΤΟΣ ΚΩΔΙΚΟΣ</t>
  </si>
  <si>
    <t>Η ΤΙΜΗ Ο,65Ε ΕΊΝΑΙ ΑΠΌ ΤΟΝ ΔΟΞΑΚΗ</t>
  </si>
  <si>
    <t>ΜΠΑΡΜΠΟΥΝΙ ΑΤΛΑΝΤΙΚΟΥ KOKKALIS</t>
  </si>
  <si>
    <t>ΤΥΡΟΠΙΤΑΚΙΑ ΕΠΙΛΟΓΗ ΜΟΥ ΚΤΨ. 750ΓΡ</t>
  </si>
  <si>
    <t>ΣΠΑΝΑΚΟΠΙΤΑΚΙΑ ΜΕ ΤΥΡΙ ΕΠΙΛΟΓΗ ΜΟΥ 750Γ</t>
  </si>
  <si>
    <t>ΞΑΝΑ ΕΡΩΤΗΘΗΚΕ ΣΤΙΣ 16/09/2019</t>
  </si>
  <si>
    <t>ΕΓΙΝΕ ΑΠΟΓΡΑΦΗ ΣΤΙΣ 16/09/2019</t>
  </si>
  <si>
    <t>ΕΓΙΝΕ ΑΠΟΓΡΑΦΗ ΣΤΙΣΒ 6/09/2019</t>
  </si>
  <si>
    <t>ΑΠΟΓΡΑΦΗ ΣΤΙΣ 6//09/2019</t>
  </si>
  <si>
    <t>ΑΠΟΓΡΑΦΗ ΣΤΙΣ 17/09/2019</t>
  </si>
  <si>
    <t>ΜΕΤΑΦΕΡΘΗΚΕ ΑΠΟ ΠΩΛΗΣΗ ΩΣ ΠΑΚΕΤΟ ΣΕ ΠΩΛΗΣΗ ΧΥΜΑ  ΑΠΟΓΡΑΦΗ ΣΤΙΣ 17/09/2019</t>
  </si>
  <si>
    <t xml:space="preserve">SANITAS ΑΛΟΥΜ/ΤΟ 10Μ 25Τ </t>
  </si>
  <si>
    <t>NA ΤΣΕΚΑΡΙΣΤΕΙ Η ΤΙΜΗ ΑΓΟΡΑΣ ΕΊΝΑΙ ΑΠΟΔΕΙΞΗ ΑΠΌ ΤΟ ΜΕΤΡΟ ΤΟΝ ΣΕΠΤΕΜΒΡΙΟ</t>
  </si>
  <si>
    <t>ΗΒΗ ΧΥΜΟΣ ΝΕΚΤΑΡ ΡΟΔΑΚΙΝΟ 1ΛΙΤΡΟ</t>
  </si>
  <si>
    <t>ΠΡΟΣΟΧΗ ΜΙΑ ΚΟΥΤΑ ΜΕ ΠΑΛΙΑ ΗΜΕΡΟΜΗΝΙΑ</t>
  </si>
  <si>
    <t>MC Vitie's DARK CHOCOLATE DIGESTIVE 200</t>
  </si>
  <si>
    <t>ENDLESS ΧΛΩΡΙΟ ΜΠΛΕ ΠΑΧΥΡΕΥΣΤΟ 750ΜΛ</t>
  </si>
  <si>
    <t>BRAVO ΚΛΑΣΙΚΟΣ ΚΑΦΕΣ 95ΓΡ</t>
  </si>
  <si>
    <t>ENDLESS ΧΛΩΡΙΟ ΠΑΧΥΡ.ΠΡΑΣ.750ΜΛ</t>
  </si>
  <si>
    <t>ENDLESS ΠΑΧΥΡ.ΧΛΩΡΙΝΗ  750ΜΛ</t>
  </si>
  <si>
    <t>CHEETOS LOTTO 115ΓΡ</t>
  </si>
  <si>
    <t xml:space="preserve">LAYS 150GR CHIPS ΑΛΑΤΙ </t>
  </si>
  <si>
    <t>ΣΚΟΥΠΑ SCOTCH BRITE TWISTER ΔΙΠΛΗ ΕΝΕΡΓΕΙΑΚΗ Χ12</t>
  </si>
  <si>
    <t>ΣΚΟΥΠΑ VILEDA 3-ACTION 3ΙΝ1 6Τ</t>
  </si>
  <si>
    <t>TENDER ΧΑΡΤΙ ΚΟΥΖΙΝΑΣ 700Γ.ΕΠΑΓ/ΚΗ ΣΥΣΚ</t>
  </si>
  <si>
    <t>ΗΛΙΕΛΑΙΟ ΕΛΟΜΑΣ ECONOMY 1L 15Τ</t>
  </si>
  <si>
    <t>ΝΑ ΜΠΕΙ ΟΠΩΣΔΗΠΟΤΕ ΣΕ ΕΚΠΤΩΣΗ</t>
  </si>
  <si>
    <t>ΧΑΡΤ.ΚΟΥΖΙΝΑΣ MAMASOFT 400ΓΡ 12τ</t>
  </si>
  <si>
    <t>ΠΟΣΟΤΗΤΑ ΠΟΥ ΕΦΕΡΑ</t>
  </si>
  <si>
    <t>ΚΩΔΙΚΟΣ</t>
  </si>
  <si>
    <t>AT0029</t>
  </si>
  <si>
    <t>AT0031</t>
  </si>
  <si>
    <t>01.01.0055</t>
  </si>
  <si>
    <t>01.02.003</t>
  </si>
  <si>
    <t>01.01.002</t>
  </si>
  <si>
    <t>01.02.001</t>
  </si>
  <si>
    <t>01.02.010</t>
  </si>
  <si>
    <t>01.02.009</t>
  </si>
  <si>
    <t>01.05.019</t>
  </si>
  <si>
    <t>01.05.005</t>
  </si>
  <si>
    <t>GRC-ANA-0020</t>
  </si>
  <si>
    <t>CT0173-1</t>
  </si>
  <si>
    <t>CT0174-1</t>
  </si>
  <si>
    <t>01.03.005</t>
  </si>
  <si>
    <t>01.03.003</t>
  </si>
  <si>
    <t>01.08.009</t>
  </si>
  <si>
    <t>01.08.011</t>
  </si>
  <si>
    <t>BDF-AΠO-0180</t>
  </si>
  <si>
    <t>BDF-AΠO-01311</t>
  </si>
  <si>
    <t>BDF-AΠO-0159</t>
  </si>
  <si>
    <t>BDF-AΠO-0127</t>
  </si>
  <si>
    <t>BDF-AΠO-01288</t>
  </si>
  <si>
    <t>BDF-AΠO-01400</t>
  </si>
  <si>
    <t>JJ-9601500</t>
  </si>
  <si>
    <t>A1659.77</t>
  </si>
  <si>
    <t>BDF-MΠA-01766</t>
  </si>
  <si>
    <t>BDF-MΠA-0177</t>
  </si>
  <si>
    <t>16.BV-5232</t>
  </si>
  <si>
    <t>K22-ΔHM-0001</t>
  </si>
  <si>
    <t>351518A</t>
  </si>
  <si>
    <t>04-750-604</t>
  </si>
  <si>
    <t>04-750-602</t>
  </si>
  <si>
    <t>33-38-226</t>
  </si>
  <si>
    <t>33-38-232</t>
  </si>
  <si>
    <t>09-24-923</t>
  </si>
  <si>
    <t>SCOTCH.157884</t>
  </si>
  <si>
    <t>329435.2</t>
  </si>
  <si>
    <t>HE-2323860</t>
  </si>
  <si>
    <t>HE-2313328</t>
  </si>
  <si>
    <t>AΠ0303</t>
  </si>
  <si>
    <t>351517A</t>
  </si>
  <si>
    <t>351515A</t>
  </si>
  <si>
    <t>15.11.005</t>
  </si>
  <si>
    <t>M3701287</t>
  </si>
  <si>
    <t>KRA-KAF-0022</t>
  </si>
  <si>
    <t>JAC-KAΦ-0001</t>
  </si>
  <si>
    <t>KRA-KAΦ-0029</t>
  </si>
  <si>
    <t>04850-1</t>
  </si>
  <si>
    <t>49.3.24</t>
  </si>
  <si>
    <t>49.3.26</t>
  </si>
  <si>
    <t>07-04-004</t>
  </si>
  <si>
    <t>07-04-003</t>
  </si>
  <si>
    <t>07-04-001</t>
  </si>
  <si>
    <t>AG06623</t>
  </si>
  <si>
    <t>94-110020</t>
  </si>
  <si>
    <t>70.01.01.0001</t>
  </si>
  <si>
    <t>ABEZ.696089</t>
  </si>
  <si>
    <t>17.75.50.0034</t>
  </si>
  <si>
    <t>17.75.50.0009</t>
  </si>
  <si>
    <t>HE-1778884</t>
  </si>
  <si>
    <t>HE-1625250</t>
  </si>
  <si>
    <t>HE-1625254</t>
  </si>
  <si>
    <t>KRA-MΠI-0018</t>
  </si>
  <si>
    <t>BIO.00392</t>
  </si>
  <si>
    <t>BIO.000393</t>
  </si>
  <si>
    <t>Δ995854</t>
  </si>
  <si>
    <t>Δ995856</t>
  </si>
  <si>
    <t>KRA-MEP-0020</t>
  </si>
  <si>
    <t>KRA-MΠI-0074</t>
  </si>
  <si>
    <t>BIO.000391</t>
  </si>
  <si>
    <t>13-41-711</t>
  </si>
  <si>
    <t>22.0.12</t>
  </si>
  <si>
    <t>94-4150</t>
  </si>
  <si>
    <t>23.4.60</t>
  </si>
  <si>
    <t>40.05.005</t>
  </si>
  <si>
    <t>FIX-6</t>
  </si>
  <si>
    <t>40.05.007</t>
  </si>
  <si>
    <t>MYTHOS</t>
  </si>
  <si>
    <t>18.5.04</t>
  </si>
  <si>
    <t>18.0.01</t>
  </si>
  <si>
    <t>19.0.07</t>
  </si>
  <si>
    <t>19.0.35</t>
  </si>
  <si>
    <t>19.0.01</t>
  </si>
  <si>
    <t>20.3.00</t>
  </si>
  <si>
    <t>20.5.34</t>
  </si>
  <si>
    <t>012-21327</t>
  </si>
  <si>
    <t>21.0.29</t>
  </si>
  <si>
    <t>19.1.01</t>
  </si>
  <si>
    <t>04.05.004</t>
  </si>
  <si>
    <t>04.05.008</t>
  </si>
  <si>
    <t>04.05.006</t>
  </si>
  <si>
    <t>20.0.00</t>
  </si>
  <si>
    <t>20-00-328</t>
  </si>
  <si>
    <t>TPO.000504</t>
  </si>
  <si>
    <t>TPO.000495</t>
  </si>
  <si>
    <t>10.65.582</t>
  </si>
  <si>
    <t>10.65.531</t>
  </si>
  <si>
    <t>10.65.557</t>
  </si>
  <si>
    <t>CHO-ΠAT-0005</t>
  </si>
  <si>
    <t>CHO-ΠAT-0041</t>
  </si>
  <si>
    <t>153-2</t>
  </si>
  <si>
    <t>TP0300</t>
  </si>
  <si>
    <t>TP0299</t>
  </si>
  <si>
    <t>25.5.01.013</t>
  </si>
  <si>
    <t>25.5.03.007</t>
  </si>
  <si>
    <t>51-01-007</t>
  </si>
  <si>
    <t>51-00-01</t>
  </si>
  <si>
    <t>11-5875000</t>
  </si>
  <si>
    <t>11-01390</t>
  </si>
  <si>
    <t>11-01392</t>
  </si>
  <si>
    <t>11-01395</t>
  </si>
  <si>
    <t>01.05.01.0014</t>
  </si>
  <si>
    <t>01.05.01.0070</t>
  </si>
  <si>
    <t>01.05.01.0005</t>
  </si>
  <si>
    <t>JJ-1597000</t>
  </si>
  <si>
    <t>JJ-7843500</t>
  </si>
  <si>
    <t>KA3601-3</t>
  </si>
  <si>
    <t>HE-1426589</t>
  </si>
  <si>
    <t>HE-1358560</t>
  </si>
  <si>
    <t>HE-1426651</t>
  </si>
  <si>
    <t>JJ-8466500</t>
  </si>
  <si>
    <t>20-01-807</t>
  </si>
  <si>
    <t>20-01-806</t>
  </si>
  <si>
    <t>6340-1</t>
  </si>
  <si>
    <t>09-26-084</t>
  </si>
  <si>
    <t>305494.7</t>
  </si>
  <si>
    <t>KRA-MEP-0022</t>
  </si>
  <si>
    <t>34-11-103</t>
  </si>
  <si>
    <t>25-123</t>
  </si>
  <si>
    <t>660-60</t>
  </si>
  <si>
    <t>B075</t>
  </si>
  <si>
    <t>A030803.7</t>
  </si>
  <si>
    <t>1020018-1</t>
  </si>
  <si>
    <t>ΣOΦ-XPM-0001</t>
  </si>
  <si>
    <t>04-640-604</t>
  </si>
  <si>
    <t>13012-1</t>
  </si>
  <si>
    <t>0102205-</t>
  </si>
  <si>
    <t>04-131-004</t>
  </si>
  <si>
    <t>ΣOΦ-YΓE-0017</t>
  </si>
  <si>
    <t>ΣOΦ-YΓE-0019</t>
  </si>
  <si>
    <t>ΣOΦ-YΓE-0018</t>
  </si>
  <si>
    <t>XAP/585</t>
  </si>
  <si>
    <t>ΣOΦ-XAP-0002</t>
  </si>
  <si>
    <t>01.10.021</t>
  </si>
  <si>
    <t>01.10.024</t>
  </si>
  <si>
    <t>01.10.009</t>
  </si>
  <si>
    <t>BI1.OΛKOEMΠP</t>
  </si>
  <si>
    <t>5208086418206</t>
  </si>
  <si>
    <t>5208086430949</t>
  </si>
  <si>
    <t>5000396037548</t>
  </si>
  <si>
    <t>5201024781271</t>
  </si>
  <si>
    <t>5201024779957</t>
  </si>
  <si>
    <t>5201024785156</t>
  </si>
  <si>
    <t>4015400759201</t>
  </si>
  <si>
    <t>4015400759232</t>
  </si>
  <si>
    <t>5201321041177</t>
  </si>
  <si>
    <t>5201321041153</t>
  </si>
  <si>
    <t>1001009900</t>
  </si>
  <si>
    <t>5204458009645</t>
  </si>
  <si>
    <t>8710908854873</t>
  </si>
  <si>
    <t>5201321041108</t>
  </si>
  <si>
    <t>5201024515081</t>
  </si>
  <si>
    <t>5201024511090</t>
  </si>
  <si>
    <t>5201024513216</t>
  </si>
  <si>
    <t>5208086415670</t>
  </si>
  <si>
    <t>8595564502180</t>
  </si>
  <si>
    <t>3387390331523</t>
  </si>
  <si>
    <t>5201156052553</t>
  </si>
  <si>
    <t>5449000218452</t>
  </si>
  <si>
    <t>ακης</t>
  </si>
  <si>
    <t>διπλη εγγραφη???</t>
  </si>
  <si>
    <t>ΑΠΟΓΡΑΦΗ ΣΤΙΣ 30/9/2019</t>
  </si>
  <si>
    <t>ΑΠΟΓΡΑΦΗ ΣΤΙΣ 30/9/2019 ΝΑ ΤΣΕΚΑΡΙΣΤΕΙ Η ΚΙΝΗΣΗ ΤΟΝ ΣΕΠΤΕΜΒΡΙΟ</t>
  </si>
  <si>
    <t>ΑΓΟΡΑ ΜΕ -25% ΑΠΌ ΘΥΜΙΑΝΙΟ ΑΠΟΓΡΑΦΗ ΣΤΙΣ 30/9/2019</t>
  </si>
  <si>
    <t>ΜΕ ΕΚΠΤΩΣΗ -25% ΑΠΌ ΤΟΝ ΘΥΜΙΑΝΟ ΑΠΟΓΡΑΦΗ ΣΤΙΣ 30/9/2019</t>
  </si>
  <si>
    <t>Το -25% είναι 12αρι κιβώτιο ΑΠΟΓΡΑΦΗ ΣΤΙΣ 30/9/2019</t>
  </si>
  <si>
    <t>ΜΕΓΑΛΟ ΑΠΟΘΕΜΑ ΥΠΑΡΧΕΙ ΚΑΙ ΣΤΗΝ ΠΛΕΥΡΑ ΤΩΝ ΝΕΩΝ ΠΑΡΑΛΑΒΩΝ ΚΑΙ ΣΤΙΣ ΠΑΛΙΕΣ ΠΑΡΑΛΑΒΕΣ ΑΠΟΓΡΑΦΗ ΣΤΙΣ 30/9/2019</t>
  </si>
  <si>
    <t>ΑΠΟΓΡΑΦΗ ΣΤΙΣ 30/09/219</t>
  </si>
  <si>
    <t>ΑΠΟΓΡΑΦΗ ΣΤΙΣ 30/09/219 ΣΕ ΤΕΜΑΧΙΑ</t>
  </si>
  <si>
    <t>REGGINA 2ΠΛΟ ΧΑΡΤΙ-ΚΟΥΖΙΝΑΣ ΜΙΚΡΑ ΡΟΛΛΑ</t>
  </si>
  <si>
    <t>ΧΑΡΤ/ΤΕΣ SOFTEX GIGA ΛΕΥΚ.100Φ(24TMX/ΚΙΒΩΤΙΟ0</t>
  </si>
  <si>
    <r>
      <rPr>
        <sz val="24"/>
        <color rgb="FFFF0000"/>
        <rFont val="Arial"/>
        <family val="2"/>
        <charset val="161"/>
      </rPr>
      <t xml:space="preserve">ΚΑΤΗΓΟΡΙΑ </t>
    </r>
    <r>
      <rPr>
        <sz val="24"/>
        <rFont val="Arial"/>
        <family val="2"/>
        <charset val="161"/>
      </rPr>
      <t xml:space="preserve"> ΚΕΦΑΛΑΙΑ ΕΛΛΗΝΙΚΑ ΓΡΑΜΜΑΤΑ</t>
    </r>
  </si>
  <si>
    <t>Χ\Υ TENDER 10ΤΕΜ 120gr ULTRA SOFT</t>
  </si>
  <si>
    <t>AGRINO ΡΥΖΙ ΛΑΙΣ ΚΑΡ. 1/2 12Τ</t>
  </si>
  <si>
    <t>SEPTONA ΔΙΣΚΟΙ ΣΤΡΟΓΓ.ΧΑΜΟΜΗΛΙ 1+1ΔΩΡΟ</t>
  </si>
  <si>
    <t>ΒΑΜΒ.SEPTONA ΔΙΣΚ.ΝΤ.ΟΒΑΛ ΡΟΖ 40+50%Δ18τ</t>
  </si>
  <si>
    <t>ΧΥΜΟΣ ΠΟΡΤ.VIVA 250ML 27τ</t>
  </si>
  <si>
    <t>ΧΥΜΟΣ ΝΕΚΤ.ΡΟΔΑΚ.VIVA 250ML 27τ</t>
  </si>
  <si>
    <t>ΧΥΜΟΣ ΝΕΚΤΑΡ 3Φ (Π-Μ-Ρ) VIVA 250ML 27τ</t>
  </si>
  <si>
    <t>ΦΙΑΛΑΚΙ EL-GAS 190GR</t>
  </si>
  <si>
    <t>0402011</t>
  </si>
  <si>
    <t>84.3.04</t>
  </si>
  <si>
    <t>84.3.00</t>
  </si>
  <si>
    <t>84.3.03</t>
  </si>
  <si>
    <t>13056</t>
  </si>
  <si>
    <t>36.15.03.002</t>
  </si>
  <si>
    <t>ΟΙΚ.6153</t>
  </si>
  <si>
    <t>PALMOLIVE ΠΙΑΤΩΝ REG 500ml x25</t>
  </si>
  <si>
    <t>3557350</t>
  </si>
  <si>
    <t>ΑΦΡΟΛ.LUX AQUA SPARKLE 700ML 12τ.</t>
  </si>
  <si>
    <t>LUX ΑΦΡΟΛ.DREAM DELIGHT ΑΝΤΛΙΑ 700ΓΡ</t>
  </si>
  <si>
    <t>LUX ΑΦΡΟΛ. SECRET BLISS ΑΝΤΛΙΑ 700ML</t>
  </si>
  <si>
    <t>ΕΛΑΙΟΛΑΔΟ ΚΛΑΣ.ΕΠΙΛΟΓΗ ΜΟΥ ΡΕΤ 1L 12Τ</t>
  </si>
  <si>
    <t>ULTREX ΓΙΑ ΚΑΝΟΝΙΚΑ ΜΑΛΛΙΑ 360ML /12ΤΜΧ</t>
  </si>
  <si>
    <t>ΣΑΜΠΟΥΑΝ ULTREX ΜΕΝ COOL SPORT 360ML</t>
  </si>
  <si>
    <t>ΣΑΜΠ.ULTREX ΞΗΡΟΔΕΡΜΙΑ 360ML 12τ</t>
  </si>
  <si>
    <t>2170</t>
  </si>
  <si>
    <t>ΜΕΛΙΣΣΑ ΣΠΑΓΓΕΤΙ ΟΛΙΚΗΣ ΑΛΕΣΕΩΣ</t>
  </si>
  <si>
    <t>10.0235</t>
  </si>
  <si>
    <t>ΗΒΗ ΦΥΣΙΚΟΣ ΧΥΜΟΣ ΠΟΡΤΟΚΑΛΙ 250ΜΛ</t>
  </si>
  <si>
    <t>10.0224</t>
  </si>
  <si>
    <t>ΗΒΗ 4Ρ ΝΕΚΤΑΡ ΠΜΒ 50% 250Χ27</t>
  </si>
  <si>
    <t>5201156111519</t>
  </si>
  <si>
    <t>ΗΒΗ 1L ENERGY-7 100% ΦΥΣΙΚΟΣ ΧΥΜΟΣ</t>
  </si>
  <si>
    <t>11.0234</t>
  </si>
  <si>
    <t>ΤΣΑΝΤΑΛΙ CARAMELO ΛΕΥΚΟ ΚΡΑΣΙ 750ML</t>
  </si>
  <si>
    <t>11.0240</t>
  </si>
  <si>
    <t>ΤΣΑΝΤΑΛΙ CARAMELO ΕΡΥΘΡΟ ΚΡΑΣΙ 750ML</t>
  </si>
  <si>
    <t>11.0269</t>
  </si>
  <si>
    <t>ΤΣΑΝΤΑΛΗ CARAMELO 750Χ6</t>
  </si>
  <si>
    <t>606247</t>
  </si>
  <si>
    <t>SANI PANTS Ν4 LARGE ΕΣΩΡ.ΑΚΡΑΤΕΙΑΣ 10Τ</t>
  </si>
  <si>
    <t>1107044500</t>
  </si>
  <si>
    <t>AVA PERLE ΠΙΑΤΩΝ ΧΑΜΟΜΗΛΙ+ΛΕΜΟΝΙ 1.5Λ</t>
  </si>
  <si>
    <t>1107043800</t>
  </si>
  <si>
    <t>AVA ΠΙΑΤΩΝ PERLE ΧΑΜ.&amp;ΛΕΜ.ΑΝΤΛΙΑ 650ΓΡ</t>
  </si>
  <si>
    <t>2220000000</t>
  </si>
  <si>
    <t>ΧΥΜΟΣ ΤΟΜΑΤΑΣ ΕΛΑΦΡ.ΣΥΜΠΥΚΝ.VIVA 500ΓΡ.</t>
  </si>
  <si>
    <t>5201395136939</t>
  </si>
  <si>
    <t>ΝΕΟΜΑΤ 2.25KG ΣΚΟΝΗ ΜΠΛΕ 45ΜΕΖ</t>
  </si>
  <si>
    <t>JJ-8911900</t>
  </si>
  <si>
    <t>LPM COND POΔI&amp;ARGAN 6X200ML</t>
  </si>
  <si>
    <t>JJ-8372200</t>
  </si>
  <si>
    <t>LPM COND PROT&amp;REPAIR 200ML</t>
  </si>
  <si>
    <t>JJ-6714000</t>
  </si>
  <si>
    <t>ΓΑΛΑΚΤ.ΜΑΛ.LPM KARITE ΞΗΡΑ 200ML 6τ</t>
  </si>
  <si>
    <t>JJ-866101</t>
  </si>
  <si>
    <t>LPM COND ALMOND 600ML</t>
  </si>
  <si>
    <t>ΑΠΟΓΡΑΦΗ 18/10</t>
  </si>
  <si>
    <t>ΑΠΟΓΡΑΦΗ ΣΤΙΣ 18/10/2019</t>
  </si>
  <si>
    <t>ΜΕΓΑΛΟ ΑΠΟΘΕΜΑ ΥΠΑΡΧΕΙ ΚΑΙ ΣΤΗΝ ΠΛΕΥΡΑ ΤΩΝ ΝΕΩΝ ΠΑΡΑΛΑΒΩΝ ΚΑΙ ΣΤΙΣ ΠΑΛΙΕΣ ΠΑΡΑΛΑΒΕΣ ΑΠΟΓΡΑΦΗ ΣΤΙΣ 18/10/2019</t>
  </si>
  <si>
    <t>Το -25% είναι 12αρι κιβώτιο ΑΠΟΓΡΑΦΗ ΣΤΙΣ 18/10/2019</t>
  </si>
  <si>
    <t>ΜΕ ΕΚΠΤΩΣΗ -25% ΑΠΌ ΤΟΝ ΘΥΜΙΑΝΟ ΑΠΟΓΡΑΦΗ ΣΤΙΣ 18/10/2019</t>
  </si>
  <si>
    <t>ΑΓΟΡΑ ΜΕ -25% ΑΠΌ ΘΥΜΙΑΝΙΟ ΑΠΟΓΡΑΦΗ ΣΤΙΣ 18/10/2019</t>
  </si>
  <si>
    <t>ΑΠΟΓΡΑΦΗ ΣΤΙΣ 20/10/2019</t>
  </si>
  <si>
    <t>ΡΥΘΜΟΣ ΚΙΝΗΣΗΣ:5-6ΤΜΧ/ΜΗΝΑ ΑΠΟΓΡΑΦΗ ΣΤΙΣ 20/10/2019</t>
  </si>
  <si>
    <t>ΡΥΘΜΟΣ ΚΙΝΗΣΗΣ:2-3ΤΜΧ/ΜΗΝΑ ΑΠΟΓΡΑΦΗ ΣΤΙΣ 20/10/2019</t>
  </si>
  <si>
    <t>ΜΗΝΙΑΙΟΣ ΡΥΘΜΟΣ ΚΙΝΗΣΗΣ 6ΤΜΧ ΑΠΟΓΡΑΦΗ ΣΤΙΣ 20/10/2019</t>
  </si>
  <si>
    <r>
      <t xml:space="preserve">REGGINA 2ΠΛΟ ΧΑΡΤΙ-ΚΟΥΖΙΝΑΣ </t>
    </r>
    <r>
      <rPr>
        <b/>
        <sz val="26"/>
        <rFont val="Arial"/>
        <family val="2"/>
        <charset val="161"/>
      </rPr>
      <t>ΜΙΚΡΑ ΡΟΛΛΑ</t>
    </r>
  </si>
  <si>
    <r>
      <t xml:space="preserve">ΧΑΡΤΙ ΚΟΥΖΙΝΑΣ 2πλο REGINA GREEN </t>
    </r>
    <r>
      <rPr>
        <b/>
        <sz val="26"/>
        <rFont val="Arial"/>
        <family val="2"/>
        <charset val="161"/>
      </rPr>
      <t>ΧΟΝΤΡΑ ΡΟΛΛΑ</t>
    </r>
  </si>
  <si>
    <r>
      <t>ΧΑΡΤ/ΤΕΣ SOFTEX GIGA ΛΕΥΚ.</t>
    </r>
    <r>
      <rPr>
        <b/>
        <sz val="26"/>
        <rFont val="Arial"/>
        <family val="2"/>
        <charset val="161"/>
      </rPr>
      <t>100Φ(24TMX/ΚΙΒΩΤΙΟ0</t>
    </r>
  </si>
  <si>
    <r>
      <rPr>
        <b/>
        <sz val="28"/>
        <color rgb="FFFF0000"/>
        <rFont val="Arial"/>
        <family val="2"/>
        <charset val="161"/>
      </rPr>
      <t xml:space="preserve">ΚΑΤΗΓΟΡΙΑ </t>
    </r>
    <r>
      <rPr>
        <b/>
        <sz val="28"/>
        <rFont val="Arial"/>
        <family val="2"/>
        <charset val="161"/>
      </rPr>
      <t xml:space="preserve"> ΚΕΦΑΛΑΙΑ ΕΛΛΗΝΙΚΑ ΓΡΑΜΜΑΤΑ</t>
    </r>
  </si>
  <si>
    <t>ΠΟΣΟΤΗΤΑ ΠΟΥ ΕΦΕΡΑ ΑΠΟ ΚΑΤΩ</t>
  </si>
  <si>
    <t>Μ5612</t>
  </si>
  <si>
    <t>ΖΑΧΑΡΗ ΚΡΥΣΤΑΛΙΚΗ 1 ΚΙΛΟΥ ΚΡΟΑΤΙΑΣ</t>
  </si>
  <si>
    <t>ΑΠΟΓΡΑΦΗ ΣΤΙΣ 24/10/2019</t>
  </si>
  <si>
    <t>606241</t>
  </si>
  <si>
    <t>SANI PANTS Ν2 MEDIUM ΕΣΩΡ.ΑΚΡΑΤΕΙΑΣ 14Τ</t>
  </si>
  <si>
    <t>ΑΠΟΓΡΑΦΗ ΣΤΙΣ 26/10/2019</t>
  </si>
  <si>
    <t>1323</t>
  </si>
  <si>
    <t>ΠΕΡΚΑ ΚΑΤΕΨΥΓΜΕΝΗ ΦΙΛΕΤΟ</t>
  </si>
  <si>
    <t>ΣΑΝΙΔΕΣ ΜΕΓΑΛΕΣ</t>
  </si>
  <si>
    <t>ΣΑΝΙΔΕΣ ΜΕΣΑΙΕΣ</t>
  </si>
  <si>
    <t>ΣΑΝΙΔΕΣ ΜΙΚΡΕΣ</t>
  </si>
  <si>
    <t>ΣΑΝΙΔΕΣ ΠΟΛΥ ΜΙΚΡΕΣ</t>
  </si>
  <si>
    <t>ΜΠΑΛΕΣ ΔΙΑΦΟΡΕΣ</t>
  </si>
  <si>
    <t>ΚΑΡΤΕΣ ΤΟΥΡΙΣΤΙΚΕΣ</t>
  </si>
  <si>
    <t>??</t>
  </si>
  <si>
    <t>ΣΥΝΟΛΟ TΕΛΙΚΟ ΠΡΟΓΡΑΜΜΑΤΟΣ</t>
  </si>
  <si>
    <t>ΚΑΤΑΣΤΑΣΗ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</si>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</sst>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mm/yyyy"/>
    <numFmt numFmtId="166" formatCode="dd/mm/yyyy"/>
  </numFmts>
  <fonts count="52" x14ac:knownFonts="1">
    <font>
      <sz val="10"/>
      <color rgb="FF000000"/>
      <name val="Arial"/>
    </font>
    <font>
      <sz val="10"/>
      <name val="Arial"/>
      <family val="2"/>
      <charset val="161"/>
    </font>
    <font>
      <b/>
      <sz val="24"/>
      <name val="Arial"/>
      <family val="2"/>
      <charset val="161"/>
    </font>
    <font>
      <sz val="12"/>
      <color rgb="FF000000"/>
      <name val="Arial"/>
      <family val="2"/>
      <charset val="161"/>
    </font>
    <font>
      <sz val="10"/>
      <color rgb="FF000000"/>
      <name val="Arial"/>
      <family val="2"/>
      <charset val="161"/>
    </font>
    <font>
      <b/>
      <sz val="16"/>
      <name val="Arial"/>
      <family val="2"/>
      <charset val="161"/>
    </font>
    <font>
      <sz val="16"/>
      <name val="Arial"/>
      <family val="2"/>
      <charset val="161"/>
    </font>
    <font>
      <b/>
      <sz val="16"/>
      <color rgb="FFFF0000"/>
      <name val="Arial"/>
      <family val="2"/>
      <charset val="161"/>
    </font>
    <font>
      <sz val="16"/>
      <color rgb="FF000000"/>
      <name val="Arial"/>
      <family val="2"/>
      <charset val="161"/>
    </font>
    <font>
      <sz val="16"/>
      <color rgb="FFFF0000"/>
      <name val="Arial"/>
      <family val="2"/>
      <charset val="161"/>
    </font>
    <font>
      <sz val="18"/>
      <color rgb="FF000000"/>
      <name val="Arial"/>
      <family val="2"/>
      <charset val="161"/>
    </font>
    <font>
      <b/>
      <sz val="18"/>
      <color rgb="FFFF0000"/>
      <name val="Arial"/>
      <family val="2"/>
      <charset val="161"/>
    </font>
    <font>
      <sz val="18"/>
      <name val="Arial"/>
      <family val="2"/>
      <charset val="161"/>
    </font>
    <font>
      <sz val="18"/>
      <color rgb="FFFF0000"/>
      <name val="Arial"/>
      <family val="2"/>
      <charset val="161"/>
    </font>
    <font>
      <b/>
      <sz val="18"/>
      <name val="Arial"/>
      <family val="2"/>
      <charset val="161"/>
    </font>
    <font>
      <b/>
      <sz val="22"/>
      <color rgb="FFFF0000"/>
      <name val="Arial"/>
      <family val="2"/>
      <charset val="161"/>
    </font>
    <font>
      <sz val="20"/>
      <color rgb="FFFF0000"/>
      <name val="Arial"/>
      <family val="2"/>
      <charset val="161"/>
    </font>
    <font>
      <b/>
      <sz val="16"/>
      <color rgb="FF000000"/>
      <name val="Arial"/>
      <family val="2"/>
      <charset val="161"/>
    </font>
    <font>
      <b/>
      <sz val="18"/>
      <color rgb="FF000000"/>
      <name val="Arial"/>
      <family val="2"/>
      <charset val="161"/>
    </font>
    <font>
      <b/>
      <sz val="20"/>
      <color rgb="FF000000"/>
      <name val="Arial"/>
      <family val="2"/>
      <charset val="161"/>
    </font>
    <font>
      <sz val="20"/>
      <name val="Arial"/>
      <family val="2"/>
      <charset val="161"/>
    </font>
    <font>
      <sz val="20"/>
      <color rgb="FF000000"/>
      <name val="Arial"/>
      <family val="2"/>
      <charset val="161"/>
    </font>
    <font>
      <sz val="14"/>
      <color rgb="FF000000"/>
      <name val="Arial"/>
      <family val="2"/>
      <charset val="161"/>
    </font>
    <font>
      <sz val="14"/>
      <name val="Arial"/>
      <family val="2"/>
      <charset val="161"/>
    </font>
    <font>
      <b/>
      <sz val="20"/>
      <name val="Arial"/>
      <family val="2"/>
      <charset val="161"/>
    </font>
    <font>
      <b/>
      <sz val="20"/>
      <color rgb="FFFF0000"/>
      <name val="Arial"/>
      <family val="2"/>
      <charset val="161"/>
    </font>
    <font>
      <sz val="22"/>
      <color rgb="FF000000"/>
      <name val="Arial"/>
      <family val="2"/>
      <charset val="161"/>
    </font>
    <font>
      <b/>
      <sz val="22"/>
      <color rgb="FF000000"/>
      <name val="Arial"/>
      <family val="2"/>
      <charset val="161"/>
    </font>
    <font>
      <sz val="26"/>
      <color rgb="FF000000"/>
      <name val="Arial"/>
      <family val="2"/>
      <charset val="161"/>
    </font>
    <font>
      <b/>
      <sz val="26"/>
      <name val="Arial"/>
      <family val="2"/>
      <charset val="161"/>
    </font>
    <font>
      <sz val="26"/>
      <name val="Arial"/>
      <family val="2"/>
      <charset val="161"/>
    </font>
    <font>
      <b/>
      <sz val="10"/>
      <color rgb="FF000000"/>
      <name val="Arial"/>
      <family val="2"/>
      <charset val="161"/>
    </font>
    <font>
      <b/>
      <sz val="24"/>
      <color rgb="FFFF0000"/>
      <name val="Arial"/>
      <family val="2"/>
      <charset val="161"/>
    </font>
    <font>
      <sz val="32"/>
      <name val="Arial"/>
      <family val="2"/>
      <charset val="161"/>
    </font>
    <font>
      <sz val="32"/>
      <color rgb="FF000000"/>
      <name val="Arial"/>
      <family val="2"/>
      <charset val="161"/>
    </font>
    <font>
      <sz val="26"/>
      <color rgb="FFFF0000"/>
      <name val="Arial"/>
      <family val="2"/>
      <charset val="161"/>
    </font>
    <font>
      <sz val="28"/>
      <name val="Arial"/>
      <family val="2"/>
      <charset val="161"/>
    </font>
    <font>
      <b/>
      <sz val="28"/>
      <name val="Arial"/>
      <family val="2"/>
      <charset val="161"/>
    </font>
    <font>
      <sz val="28"/>
      <color rgb="FF000000"/>
      <name val="Arial"/>
      <family val="2"/>
      <charset val="161"/>
    </font>
    <font>
      <sz val="22"/>
      <name val="Arial"/>
      <family val="2"/>
      <charset val="161"/>
    </font>
    <font>
      <sz val="30"/>
      <name val="Arial"/>
      <family val="2"/>
      <charset val="161"/>
    </font>
    <font>
      <sz val="30"/>
      <color rgb="FFFF0000"/>
      <name val="Arial"/>
      <family val="2"/>
      <charset val="161"/>
    </font>
    <font>
      <sz val="30"/>
      <color rgb="FF000000"/>
      <name val="Arial"/>
      <family val="2"/>
      <charset val="161"/>
    </font>
    <font>
      <sz val="48"/>
      <name val="Arial"/>
      <family val="2"/>
      <charset val="161"/>
    </font>
    <font>
      <sz val="48"/>
      <color rgb="FF000000"/>
      <name val="Arial"/>
      <family val="2"/>
      <charset val="161"/>
    </font>
    <font>
      <sz val="24"/>
      <color rgb="FF000000"/>
      <name val="Arial"/>
      <family val="2"/>
      <charset val="161"/>
    </font>
    <font>
      <sz val="24"/>
      <name val="Arial"/>
      <family val="2"/>
      <charset val="161"/>
    </font>
    <font>
      <sz val="24"/>
      <color rgb="FFFF0000"/>
      <name val="Arial"/>
      <family val="2"/>
      <charset val="161"/>
    </font>
    <font>
      <b/>
      <sz val="24"/>
      <color rgb="FF000000"/>
      <name val="Arial"/>
      <family val="2"/>
      <charset val="161"/>
    </font>
    <font>
      <b/>
      <sz val="28"/>
      <color rgb="FFFF0000"/>
      <name val="Arial"/>
      <family val="2"/>
      <charset val="161"/>
    </font>
    <font>
      <b/>
      <sz val="28"/>
      <color rgb="FF000000"/>
      <name val="Arial"/>
      <family val="2"/>
      <charset val="161"/>
    </font>
    <font>
      <sz val="28"/>
      <color rgb="FFFF0000"/>
      <name val="Arial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2">
    <xf numFmtId="0" fontId="0" fillId="0" borderId="0" xfId="0" applyFont="1" applyAlignment="1"/>
    <xf numFmtId="0" fontId="1" fillId="0" borderId="0" xfId="0" applyFont="1" applyAlignment="1">
      <alignment wrapText="1"/>
    </xf>
    <xf numFmtId="1" fontId="0" fillId="0" borderId="0" xfId="0" applyNumberFormat="1" applyFont="1" applyAlignment="1"/>
    <xf numFmtId="0" fontId="0" fillId="0" borderId="0" xfId="0" applyFont="1" applyAlignment="1"/>
    <xf numFmtId="0" fontId="3" fillId="0" borderId="0" xfId="0" applyFont="1" applyBorder="1" applyAlignment="1"/>
    <xf numFmtId="0" fontId="4" fillId="0" borderId="0" xfId="0" applyFont="1" applyAlignment="1"/>
    <xf numFmtId="0" fontId="0" fillId="0" borderId="0" xfId="0" applyFont="1" applyBorder="1" applyAlignment="1"/>
    <xf numFmtId="0" fontId="3" fillId="4" borderId="0" xfId="0" applyFont="1" applyFill="1" applyAlignment="1"/>
    <xf numFmtId="0" fontId="0" fillId="0" borderId="0" xfId="0" applyFont="1" applyAlignment="1"/>
    <xf numFmtId="0" fontId="6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1" fontId="8" fillId="0" borderId="1" xfId="0" applyNumberFormat="1" applyFont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8" fillId="5" borderId="1" xfId="0" applyFont="1" applyFill="1" applyBorder="1" applyAlignment="1">
      <alignment wrapText="1"/>
    </xf>
    <xf numFmtId="9" fontId="8" fillId="0" borderId="1" xfId="0" applyNumberFormat="1" applyFont="1" applyBorder="1" applyAlignment="1">
      <alignment wrapText="1"/>
    </xf>
    <xf numFmtId="14" fontId="8" fillId="0" borderId="1" xfId="0" applyNumberFormat="1" applyFont="1" applyBorder="1" applyAlignment="1">
      <alignment wrapText="1"/>
    </xf>
    <xf numFmtId="17" fontId="8" fillId="0" borderId="1" xfId="0" applyNumberFormat="1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wrapText="1"/>
    </xf>
    <xf numFmtId="164" fontId="6" fillId="0" borderId="1" xfId="0" applyNumberFormat="1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0" fontId="8" fillId="0" borderId="1" xfId="0" applyFont="1" applyFill="1" applyBorder="1" applyAlignment="1">
      <alignment wrapText="1"/>
    </xf>
    <xf numFmtId="165" fontId="6" fillId="0" borderId="1" xfId="0" applyNumberFormat="1" applyFont="1" applyBorder="1" applyAlignment="1">
      <alignment wrapText="1"/>
    </xf>
    <xf numFmtId="166" fontId="6" fillId="0" borderId="1" xfId="0" applyNumberFormat="1" applyFont="1" applyBorder="1" applyAlignment="1">
      <alignment wrapText="1"/>
    </xf>
    <xf numFmtId="14" fontId="6" fillId="0" borderId="1" xfId="0" applyNumberFormat="1" applyFont="1" applyBorder="1" applyAlignment="1">
      <alignment wrapText="1"/>
    </xf>
    <xf numFmtId="16" fontId="8" fillId="0" borderId="1" xfId="0" applyNumberFormat="1" applyFont="1" applyBorder="1" applyAlignment="1">
      <alignment wrapText="1"/>
    </xf>
    <xf numFmtId="9" fontId="8" fillId="0" borderId="1" xfId="0" applyNumberFormat="1" applyFont="1" applyFill="1" applyBorder="1" applyAlignment="1">
      <alignment wrapText="1"/>
    </xf>
    <xf numFmtId="0" fontId="0" fillId="0" borderId="0" xfId="0" applyFont="1" applyAlignment="1"/>
    <xf numFmtId="17" fontId="11" fillId="0" borderId="1" xfId="0" applyNumberFormat="1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9" fontId="8" fillId="0" borderId="1" xfId="0" applyNumberFormat="1" applyFont="1" applyBorder="1" applyAlignment="1">
      <alignment horizontal="center" wrapText="1"/>
    </xf>
    <xf numFmtId="14" fontId="8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0" fontId="0" fillId="0" borderId="0" xfId="0" applyFont="1" applyFill="1" applyBorder="1" applyAlignment="1"/>
    <xf numFmtId="0" fontId="10" fillId="0" borderId="1" xfId="0" applyFont="1" applyBorder="1" applyAlignment="1">
      <alignment wrapText="1"/>
    </xf>
    <xf numFmtId="1" fontId="10" fillId="0" borderId="1" xfId="0" applyNumberFormat="1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Fill="1" applyBorder="1" applyAlignment="1">
      <alignment wrapText="1"/>
    </xf>
    <xf numFmtId="9" fontId="10" fillId="0" borderId="1" xfId="0" applyNumberFormat="1" applyFont="1" applyBorder="1" applyAlignment="1">
      <alignment wrapText="1"/>
    </xf>
    <xf numFmtId="17" fontId="10" fillId="0" borderId="1" xfId="0" applyNumberFormat="1" applyFont="1" applyBorder="1" applyAlignment="1">
      <alignment wrapText="1"/>
    </xf>
    <xf numFmtId="14" fontId="10" fillId="0" borderId="1" xfId="0" applyNumberFormat="1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1" fontId="12" fillId="0" borderId="1" xfId="0" applyNumberFormat="1" applyFont="1" applyBorder="1" applyAlignment="1">
      <alignment wrapText="1"/>
    </xf>
    <xf numFmtId="9" fontId="12" fillId="0" borderId="1" xfId="0" applyNumberFormat="1" applyFont="1" applyBorder="1" applyAlignment="1">
      <alignment wrapText="1"/>
    </xf>
    <xf numFmtId="164" fontId="12" fillId="0" borderId="1" xfId="0" applyNumberFormat="1" applyFont="1" applyBorder="1" applyAlignment="1">
      <alignment wrapText="1"/>
    </xf>
    <xf numFmtId="165" fontId="12" fillId="0" borderId="1" xfId="0" applyNumberFormat="1" applyFont="1" applyBorder="1" applyAlignment="1">
      <alignment wrapText="1"/>
    </xf>
    <xf numFmtId="166" fontId="12" fillId="0" borderId="1" xfId="0" applyNumberFormat="1" applyFont="1" applyBorder="1" applyAlignment="1">
      <alignment wrapText="1"/>
    </xf>
    <xf numFmtId="17" fontId="12" fillId="0" borderId="1" xfId="0" applyNumberFormat="1" applyFont="1" applyBorder="1" applyAlignment="1">
      <alignment wrapText="1"/>
    </xf>
    <xf numFmtId="0" fontId="10" fillId="0" borderId="5" xfId="0" applyFont="1" applyBorder="1" applyAlignment="1">
      <alignment wrapText="1"/>
    </xf>
    <xf numFmtId="1" fontId="10" fillId="0" borderId="4" xfId="0" applyNumberFormat="1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5" xfId="0" applyFont="1" applyFill="1" applyBorder="1" applyAlignment="1">
      <alignment wrapText="1"/>
    </xf>
    <xf numFmtId="17" fontId="10" fillId="0" borderId="5" xfId="0" applyNumberFormat="1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2" borderId="1" xfId="0" applyFont="1" applyFill="1" applyBorder="1" applyAlignment="1">
      <alignment wrapText="1"/>
    </xf>
    <xf numFmtId="1" fontId="14" fillId="0" borderId="1" xfId="0" applyNumberFormat="1" applyFont="1" applyBorder="1" applyAlignment="1">
      <alignment wrapText="1"/>
    </xf>
    <xf numFmtId="0" fontId="10" fillId="0" borderId="1" xfId="0" applyFont="1" applyBorder="1" applyAlignment="1"/>
    <xf numFmtId="17" fontId="13" fillId="0" borderId="1" xfId="0" applyNumberFormat="1" applyFont="1" applyBorder="1" applyAlignment="1">
      <alignment wrapText="1"/>
    </xf>
    <xf numFmtId="9" fontId="10" fillId="0" borderId="1" xfId="0" applyNumberFormat="1" applyFont="1" applyFill="1" applyBorder="1" applyAlignment="1">
      <alignment wrapText="1"/>
    </xf>
    <xf numFmtId="0" fontId="14" fillId="0" borderId="2" xfId="0" applyFont="1" applyBorder="1" applyAlignment="1">
      <alignment wrapText="1"/>
    </xf>
    <xf numFmtId="1" fontId="14" fillId="0" borderId="3" xfId="0" applyNumberFormat="1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4" fillId="5" borderId="3" xfId="0" applyFont="1" applyFill="1" applyBorder="1" applyAlignment="1">
      <alignment wrapText="1"/>
    </xf>
    <xf numFmtId="0" fontId="12" fillId="0" borderId="3" xfId="0" applyFont="1" applyBorder="1" applyAlignment="1">
      <alignment wrapText="1"/>
    </xf>
    <xf numFmtId="0" fontId="10" fillId="5" borderId="1" xfId="0" applyFont="1" applyFill="1" applyBorder="1" applyAlignment="1">
      <alignment wrapText="1"/>
    </xf>
    <xf numFmtId="0" fontId="10" fillId="5" borderId="5" xfId="0" applyFont="1" applyFill="1" applyBorder="1" applyAlignment="1">
      <alignment wrapText="1"/>
    </xf>
    <xf numFmtId="0" fontId="10" fillId="5" borderId="4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4" fontId="8" fillId="0" borderId="0" xfId="0" applyNumberFormat="1" applyFont="1" applyAlignment="1">
      <alignment horizontal="right"/>
    </xf>
    <xf numFmtId="165" fontId="15" fillId="0" borderId="1" xfId="0" applyNumberFormat="1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0" fillId="0" borderId="5" xfId="0" applyFont="1" applyFill="1" applyBorder="1" applyAlignment="1"/>
    <xf numFmtId="0" fontId="0" fillId="0" borderId="0" xfId="0" applyFont="1" applyAlignment="1"/>
    <xf numFmtId="0" fontId="0" fillId="0" borderId="0" xfId="0" applyFont="1" applyAlignment="1"/>
    <xf numFmtId="0" fontId="12" fillId="0" borderId="1" xfId="0" quotePrefix="1" applyFont="1" applyBorder="1" applyAlignment="1">
      <alignment wrapText="1"/>
    </xf>
    <xf numFmtId="0" fontId="0" fillId="0" borderId="0" xfId="0" applyFont="1" applyAlignment="1"/>
    <xf numFmtId="0" fontId="8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4" fontId="16" fillId="0" borderId="1" xfId="0" applyNumberFormat="1" applyFont="1" applyBorder="1" applyAlignment="1">
      <alignment wrapText="1"/>
    </xf>
    <xf numFmtId="1" fontId="17" fillId="0" borderId="1" xfId="0" applyNumberFormat="1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21" fillId="4" borderId="0" xfId="0" applyFont="1" applyFill="1" applyAlignment="1"/>
    <xf numFmtId="0" fontId="20" fillId="4" borderId="0" xfId="0" applyFont="1" applyFill="1" applyAlignment="1">
      <alignment wrapText="1"/>
    </xf>
    <xf numFmtId="0" fontId="19" fillId="4" borderId="0" xfId="0" applyFont="1" applyFill="1" applyAlignment="1"/>
    <xf numFmtId="0" fontId="17" fillId="0" borderId="1" xfId="0" applyFont="1" applyBorder="1" applyAlignment="1">
      <alignment wrapText="1"/>
    </xf>
    <xf numFmtId="0" fontId="10" fillId="3" borderId="1" xfId="0" applyFont="1" applyFill="1" applyBorder="1" applyAlignment="1"/>
    <xf numFmtId="0" fontId="10" fillId="0" borderId="0" xfId="0" applyFont="1" applyBorder="1" applyAlignment="1"/>
    <xf numFmtId="0" fontId="23" fillId="0" borderId="1" xfId="0" applyFont="1" applyBorder="1" applyAlignment="1">
      <alignment wrapText="1"/>
    </xf>
    <xf numFmtId="0" fontId="23" fillId="0" borderId="0" xfId="0" applyFont="1" applyBorder="1" applyAlignment="1">
      <alignment wrapText="1"/>
    </xf>
    <xf numFmtId="0" fontId="22" fillId="0" borderId="1" xfId="0" applyFont="1" applyBorder="1" applyAlignment="1">
      <alignment wrapText="1"/>
    </xf>
    <xf numFmtId="0" fontId="22" fillId="0" borderId="5" xfId="0" applyFont="1" applyFill="1" applyBorder="1" applyAlignment="1">
      <alignment wrapText="1"/>
    </xf>
    <xf numFmtId="0" fontId="22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4" fillId="0" borderId="1" xfId="0" applyFont="1" applyBorder="1" applyAlignment="1">
      <alignment wrapText="1"/>
    </xf>
    <xf numFmtId="0" fontId="21" fillId="0" borderId="1" xfId="0" applyFont="1" applyBorder="1" applyAlignment="1"/>
    <xf numFmtId="0" fontId="0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6" fillId="0" borderId="1" xfId="0" applyFont="1" applyBorder="1" applyAlignment="1"/>
    <xf numFmtId="0" fontId="0" fillId="0" borderId="0" xfId="0" applyFont="1" applyAlignment="1"/>
    <xf numFmtId="0" fontId="8" fillId="0" borderId="0" xfId="0" applyFont="1" applyAlignment="1"/>
    <xf numFmtId="0" fontId="8" fillId="0" borderId="3" xfId="0" applyFont="1" applyBorder="1" applyAlignment="1">
      <alignment wrapText="1"/>
    </xf>
    <xf numFmtId="0" fontId="8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" fontId="30" fillId="0" borderId="1" xfId="0" applyNumberFormat="1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3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6" fillId="0" borderId="6" xfId="0" applyFont="1" applyBorder="1" applyAlignment="1">
      <alignment wrapText="1"/>
    </xf>
    <xf numFmtId="9" fontId="12" fillId="0" borderId="5" xfId="0" applyNumberFormat="1" applyFont="1" applyBorder="1" applyAlignment="1">
      <alignment wrapText="1"/>
    </xf>
    <xf numFmtId="9" fontId="12" fillId="0" borderId="4" xfId="0" applyNumberFormat="1" applyFont="1" applyBorder="1" applyAlignment="1">
      <alignment wrapText="1"/>
    </xf>
    <xf numFmtId="0" fontId="10" fillId="0" borderId="1" xfId="0" applyFont="1" applyFill="1" applyBorder="1" applyAlignment="1"/>
    <xf numFmtId="0" fontId="6" fillId="0" borderId="5" xfId="0" applyFont="1" applyBorder="1" applyAlignment="1">
      <alignment wrapText="1"/>
    </xf>
    <xf numFmtId="164" fontId="12" fillId="0" borderId="4" xfId="0" applyNumberFormat="1" applyFont="1" applyBorder="1" applyAlignment="1">
      <alignment wrapText="1"/>
    </xf>
    <xf numFmtId="14" fontId="8" fillId="0" borderId="5" xfId="0" applyNumberFormat="1" applyFont="1" applyBorder="1" applyAlignment="1">
      <alignment wrapText="1"/>
    </xf>
    <xf numFmtId="14" fontId="8" fillId="0" borderId="4" xfId="0" applyNumberFormat="1" applyFont="1" applyBorder="1" applyAlignment="1">
      <alignment wrapText="1"/>
    </xf>
    <xf numFmtId="14" fontId="8" fillId="0" borderId="0" xfId="0" applyNumberFormat="1" applyFont="1" applyBorder="1" applyAlignment="1">
      <alignment wrapText="1"/>
    </xf>
    <xf numFmtId="14" fontId="8" fillId="0" borderId="1" xfId="0" applyNumberFormat="1" applyFont="1" applyBorder="1" applyAlignment="1">
      <alignment horizontal="right"/>
    </xf>
    <xf numFmtId="0" fontId="33" fillId="0" borderId="3" xfId="0" applyFont="1" applyBorder="1" applyAlignment="1">
      <alignment wrapText="1"/>
    </xf>
    <xf numFmtId="0" fontId="33" fillId="0" borderId="1" xfId="0" applyFont="1" applyBorder="1" applyAlignment="1">
      <alignment wrapText="1"/>
    </xf>
    <xf numFmtId="0" fontId="34" fillId="0" borderId="0" xfId="0" applyFont="1" applyAlignment="1">
      <alignment wrapText="1"/>
    </xf>
    <xf numFmtId="0" fontId="30" fillId="0" borderId="1" xfId="0" applyFont="1" applyBorder="1" applyAlignment="1">
      <alignment wrapText="1"/>
    </xf>
    <xf numFmtId="0" fontId="29" fillId="0" borderId="1" xfId="0" applyFont="1" applyBorder="1" applyAlignment="1">
      <alignment wrapText="1"/>
    </xf>
    <xf numFmtId="0" fontId="28" fillId="0" borderId="0" xfId="0" applyFont="1" applyAlignment="1">
      <alignment wrapText="1"/>
    </xf>
    <xf numFmtId="0" fontId="36" fillId="0" borderId="0" xfId="0" applyFont="1" applyAlignment="1">
      <alignment wrapText="1"/>
    </xf>
    <xf numFmtId="0" fontId="36" fillId="0" borderId="1" xfId="0" applyFont="1" applyBorder="1" applyAlignment="1">
      <alignment wrapText="1"/>
    </xf>
    <xf numFmtId="0" fontId="36" fillId="0" borderId="1" xfId="0" applyFont="1" applyBorder="1" applyAlignment="1">
      <alignment horizontal="left" wrapText="1"/>
    </xf>
    <xf numFmtId="0" fontId="36" fillId="4" borderId="0" xfId="0" applyFont="1" applyFill="1" applyAlignment="1">
      <alignment wrapText="1"/>
    </xf>
    <xf numFmtId="0" fontId="38" fillId="0" borderId="0" xfId="0" applyFont="1" applyAlignment="1"/>
    <xf numFmtId="49" fontId="0" fillId="0" borderId="0" xfId="0" applyNumberFormat="1" applyFont="1" applyAlignment="1"/>
    <xf numFmtId="49" fontId="10" fillId="0" borderId="1" xfId="0" applyNumberFormat="1" applyFont="1" applyBorder="1" applyAlignment="1">
      <alignment wrapText="1"/>
    </xf>
    <xf numFmtId="49" fontId="8" fillId="0" borderId="1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49" fontId="12" fillId="0" borderId="1" xfId="0" applyNumberFormat="1" applyFont="1" applyBorder="1" applyAlignment="1">
      <alignment wrapText="1"/>
    </xf>
    <xf numFmtId="49" fontId="8" fillId="0" borderId="1" xfId="0" applyNumberFormat="1" applyFont="1" applyBorder="1" applyAlignment="1">
      <alignment horizontal="center" wrapText="1"/>
    </xf>
    <xf numFmtId="49" fontId="10" fillId="0" borderId="5" xfId="0" applyNumberFormat="1" applyFont="1" applyBorder="1" applyAlignment="1">
      <alignment wrapText="1"/>
    </xf>
    <xf numFmtId="49" fontId="10" fillId="0" borderId="4" xfId="0" applyNumberFormat="1" applyFont="1" applyBorder="1" applyAlignment="1">
      <alignment wrapText="1"/>
    </xf>
    <xf numFmtId="49" fontId="21" fillId="4" borderId="0" xfId="0" applyNumberFormat="1" applyFont="1" applyFill="1" applyAlignment="1"/>
    <xf numFmtId="49" fontId="14" fillId="0" borderId="1" xfId="0" applyNumberFormat="1" applyFont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1" fillId="0" borderId="0" xfId="0" applyFont="1" applyAlignment="1"/>
    <xf numFmtId="0" fontId="10" fillId="0" borderId="7" xfId="0" applyFont="1" applyBorder="1" applyAlignment="1">
      <alignment wrapText="1"/>
    </xf>
    <xf numFmtId="0" fontId="13" fillId="0" borderId="8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17" fillId="0" borderId="8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25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32" fillId="0" borderId="8" xfId="0" applyFont="1" applyBorder="1" applyAlignment="1">
      <alignment wrapText="1"/>
    </xf>
    <xf numFmtId="0" fontId="19" fillId="0" borderId="8" xfId="0" applyFont="1" applyBorder="1" applyAlignment="1">
      <alignment wrapText="1"/>
    </xf>
    <xf numFmtId="0" fontId="39" fillId="0" borderId="1" xfId="0" applyFont="1" applyBorder="1" applyAlignment="1"/>
    <xf numFmtId="0" fontId="0" fillId="0" borderId="0" xfId="0" applyFont="1" applyAlignment="1"/>
    <xf numFmtId="0" fontId="28" fillId="0" borderId="8" xfId="0" applyFont="1" applyBorder="1" applyAlignment="1">
      <alignment wrapText="1"/>
    </xf>
    <xf numFmtId="0" fontId="35" fillId="0" borderId="8" xfId="0" applyFont="1" applyBorder="1" applyAlignment="1">
      <alignment wrapText="1"/>
    </xf>
    <xf numFmtId="0" fontId="30" fillId="0" borderId="8" xfId="0" applyFont="1" applyBorder="1" applyAlignment="1">
      <alignment wrapText="1"/>
    </xf>
    <xf numFmtId="0" fontId="42" fillId="0" borderId="1" xfId="0" applyFont="1" applyBorder="1" applyAlignment="1">
      <alignment wrapText="1"/>
    </xf>
    <xf numFmtId="0" fontId="42" fillId="0" borderId="0" xfId="0" applyFont="1" applyAlignment="1">
      <alignment wrapText="1"/>
    </xf>
    <xf numFmtId="0" fontId="40" fillId="0" borderId="1" xfId="0" applyFont="1" applyBorder="1" applyAlignment="1">
      <alignment wrapText="1"/>
    </xf>
    <xf numFmtId="1" fontId="40" fillId="0" borderId="1" xfId="0" applyNumberFormat="1" applyFont="1" applyBorder="1" applyAlignment="1">
      <alignment wrapText="1"/>
    </xf>
    <xf numFmtId="17" fontId="40" fillId="0" borderId="1" xfId="0" applyNumberFormat="1" applyFont="1" applyBorder="1" applyAlignment="1">
      <alignment wrapText="1"/>
    </xf>
    <xf numFmtId="14" fontId="42" fillId="0" borderId="1" xfId="0" applyNumberFormat="1" applyFont="1" applyBorder="1" applyAlignment="1">
      <alignment wrapText="1"/>
    </xf>
    <xf numFmtId="1" fontId="42" fillId="0" borderId="1" xfId="0" applyNumberFormat="1" applyFont="1" applyBorder="1" applyAlignment="1">
      <alignment wrapText="1"/>
    </xf>
    <xf numFmtId="0" fontId="42" fillId="0" borderId="1" xfId="0" applyFont="1" applyFill="1" applyBorder="1" applyAlignment="1">
      <alignment wrapText="1"/>
    </xf>
    <xf numFmtId="17" fontId="42" fillId="0" borderId="1" xfId="0" applyNumberFormat="1" applyFont="1" applyBorder="1" applyAlignment="1">
      <alignment wrapText="1"/>
    </xf>
    <xf numFmtId="17" fontId="41" fillId="0" borderId="1" xfId="0" applyNumberFormat="1" applyFont="1" applyBorder="1" applyAlignment="1">
      <alignment wrapText="1"/>
    </xf>
    <xf numFmtId="164" fontId="40" fillId="0" borderId="4" xfId="0" applyNumberFormat="1" applyFont="1" applyBorder="1" applyAlignment="1">
      <alignment wrapText="1"/>
    </xf>
    <xf numFmtId="14" fontId="42" fillId="0" borderId="4" xfId="0" applyNumberFormat="1" applyFont="1" applyBorder="1" applyAlignment="1">
      <alignment wrapText="1"/>
    </xf>
    <xf numFmtId="164" fontId="40" fillId="0" borderId="1" xfId="0" applyNumberFormat="1" applyFont="1" applyBorder="1" applyAlignment="1">
      <alignment wrapText="1"/>
    </xf>
    <xf numFmtId="165" fontId="40" fillId="0" borderId="1" xfId="0" applyNumberFormat="1" applyFont="1" applyBorder="1" applyAlignment="1">
      <alignment wrapText="1"/>
    </xf>
    <xf numFmtId="14" fontId="41" fillId="0" borderId="1" xfId="0" applyNumberFormat="1" applyFont="1" applyBorder="1" applyAlignment="1">
      <alignment wrapText="1"/>
    </xf>
    <xf numFmtId="0" fontId="43" fillId="0" borderId="1" xfId="0" applyFont="1" applyBorder="1" applyAlignment="1">
      <alignment wrapText="1"/>
    </xf>
    <xf numFmtId="0" fontId="44" fillId="0" borderId="1" xfId="0" applyFont="1" applyFill="1" applyBorder="1" applyAlignment="1">
      <alignment wrapText="1"/>
    </xf>
    <xf numFmtId="0" fontId="43" fillId="0" borderId="1" xfId="0" applyFont="1" applyFill="1" applyBorder="1" applyAlignment="1">
      <alignment wrapText="1"/>
    </xf>
    <xf numFmtId="0" fontId="43" fillId="0" borderId="4" xfId="0" applyFont="1" applyBorder="1" applyAlignment="1">
      <alignment wrapText="1"/>
    </xf>
    <xf numFmtId="0" fontId="44" fillId="0" borderId="1" xfId="0" applyFont="1" applyBorder="1" applyAlignment="1">
      <alignment wrapText="1"/>
    </xf>
    <xf numFmtId="0" fontId="44" fillId="0" borderId="0" xfId="0" applyFont="1" applyAlignment="1">
      <alignment wrapText="1"/>
    </xf>
    <xf numFmtId="0" fontId="43" fillId="2" borderId="1" xfId="0" applyFont="1" applyFill="1" applyBorder="1" applyAlignment="1">
      <alignment wrapText="1"/>
    </xf>
    <xf numFmtId="0" fontId="43" fillId="0" borderId="1" xfId="0" quotePrefix="1" applyFont="1" applyBorder="1" applyAlignment="1">
      <alignment wrapText="1"/>
    </xf>
    <xf numFmtId="0" fontId="26" fillId="0" borderId="8" xfId="0" applyFont="1" applyBorder="1" applyAlignment="1">
      <alignment wrapText="1"/>
    </xf>
    <xf numFmtId="1" fontId="46" fillId="0" borderId="3" xfId="0" applyNumberFormat="1" applyFont="1" applyBorder="1" applyAlignment="1">
      <alignment wrapText="1"/>
    </xf>
    <xf numFmtId="0" fontId="46" fillId="0" borderId="3" xfId="0" applyFont="1" applyBorder="1" applyAlignment="1">
      <alignment wrapText="1"/>
    </xf>
    <xf numFmtId="0" fontId="45" fillId="0" borderId="3" xfId="0" applyFont="1" applyBorder="1" applyAlignment="1">
      <alignment wrapText="1"/>
    </xf>
    <xf numFmtId="0" fontId="45" fillId="0" borderId="7" xfId="0" applyFont="1" applyBorder="1" applyAlignment="1">
      <alignment wrapText="1"/>
    </xf>
    <xf numFmtId="0" fontId="45" fillId="0" borderId="1" xfId="0" applyFont="1" applyBorder="1" applyAlignment="1">
      <alignment wrapText="1"/>
    </xf>
    <xf numFmtId="0" fontId="45" fillId="0" borderId="0" xfId="0" applyFont="1" applyAlignment="1">
      <alignment wrapText="1"/>
    </xf>
    <xf numFmtId="0" fontId="33" fillId="0" borderId="4" xfId="0" applyFont="1" applyBorder="1" applyAlignment="1">
      <alignment wrapText="1"/>
    </xf>
    <xf numFmtId="0" fontId="0" fillId="0" borderId="0" xfId="0" applyFont="1" applyAlignment="1"/>
    <xf numFmtId="49" fontId="10" fillId="0" borderId="0" xfId="0" applyNumberFormat="1" applyFont="1" applyBorder="1" applyAlignment="1">
      <alignment wrapText="1"/>
    </xf>
    <xf numFmtId="1" fontId="10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0" fillId="0" borderId="1" xfId="0" applyFont="1" applyBorder="1" applyAlignment="1">
      <alignment horizontal="right" wrapText="1"/>
    </xf>
    <xf numFmtId="49" fontId="10" fillId="0" borderId="1" xfId="0" applyNumberFormat="1" applyFont="1" applyBorder="1" applyAlignment="1">
      <alignment horizontal="right" wrapText="1"/>
    </xf>
    <xf numFmtId="1" fontId="8" fillId="0" borderId="1" xfId="0" applyNumberFormat="1" applyFont="1" applyBorder="1" applyAlignment="1">
      <alignment horizontal="right" wrapText="1"/>
    </xf>
    <xf numFmtId="0" fontId="8" fillId="0" borderId="1" xfId="0" applyFont="1" applyFill="1" applyBorder="1" applyAlignment="1">
      <alignment horizontal="right" wrapText="1"/>
    </xf>
    <xf numFmtId="0" fontId="8" fillId="0" borderId="1" xfId="0" applyFont="1" applyBorder="1" applyAlignment="1">
      <alignment horizontal="right" wrapText="1"/>
    </xf>
    <xf numFmtId="0" fontId="10" fillId="5" borderId="1" xfId="0" applyFont="1" applyFill="1" applyBorder="1" applyAlignment="1">
      <alignment horizontal="right" wrapText="1"/>
    </xf>
    <xf numFmtId="9" fontId="8" fillId="0" borderId="1" xfId="0" applyNumberFormat="1" applyFont="1" applyBorder="1" applyAlignment="1">
      <alignment horizontal="right" wrapText="1"/>
    </xf>
    <xf numFmtId="14" fontId="8" fillId="0" borderId="1" xfId="0" applyNumberFormat="1" applyFont="1" applyBorder="1" applyAlignment="1">
      <alignment horizontal="right" wrapText="1"/>
    </xf>
    <xf numFmtId="0" fontId="0" fillId="0" borderId="0" xfId="0" applyFont="1" applyAlignment="1">
      <alignment horizontal="right"/>
    </xf>
    <xf numFmtId="0" fontId="8" fillId="0" borderId="8" xfId="0" applyFont="1" applyBorder="1" applyAlignment="1">
      <alignment horizontal="left" wrapText="1"/>
    </xf>
    <xf numFmtId="0" fontId="10" fillId="0" borderId="0" xfId="0" applyFont="1" applyFill="1" applyBorder="1" applyAlignment="1">
      <alignment wrapText="1"/>
    </xf>
    <xf numFmtId="1" fontId="46" fillId="0" borderId="1" xfId="0" applyNumberFormat="1" applyFont="1" applyBorder="1" applyAlignment="1">
      <alignment wrapText="1"/>
    </xf>
    <xf numFmtId="1" fontId="45" fillId="0" borderId="1" xfId="0" applyNumberFormat="1" applyFont="1" applyBorder="1" applyAlignment="1">
      <alignment wrapText="1"/>
    </xf>
    <xf numFmtId="1" fontId="45" fillId="0" borderId="1" xfId="0" applyNumberFormat="1" applyFont="1" applyBorder="1" applyAlignment="1">
      <alignment horizontal="right" wrapText="1"/>
    </xf>
    <xf numFmtId="1" fontId="48" fillId="0" borderId="1" xfId="0" applyNumberFormat="1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1" fontId="48" fillId="4" borderId="0" xfId="0" applyNumberFormat="1" applyFont="1" applyFill="1" applyAlignment="1"/>
    <xf numFmtId="1" fontId="45" fillId="0" borderId="0" xfId="0" applyNumberFormat="1" applyFont="1" applyAlignment="1"/>
    <xf numFmtId="0" fontId="28" fillId="0" borderId="0" xfId="0" applyFont="1" applyAlignment="1"/>
    <xf numFmtId="0" fontId="30" fillId="0" borderId="1" xfId="0" applyFont="1" applyBorder="1" applyAlignment="1">
      <alignment horizontal="left" wrapText="1"/>
    </xf>
    <xf numFmtId="0" fontId="30" fillId="4" borderId="0" xfId="0" applyFont="1" applyFill="1" applyAlignment="1">
      <alignment wrapText="1"/>
    </xf>
    <xf numFmtId="0" fontId="30" fillId="0" borderId="0" xfId="0" applyFont="1" applyAlignment="1">
      <alignment wrapText="1"/>
    </xf>
    <xf numFmtId="9" fontId="36" fillId="0" borderId="1" xfId="0" applyNumberFormat="1" applyFont="1" applyBorder="1" applyAlignment="1">
      <alignment wrapText="1"/>
    </xf>
    <xf numFmtId="166" fontId="36" fillId="0" borderId="1" xfId="0" applyNumberFormat="1" applyFont="1" applyBorder="1" applyAlignment="1">
      <alignment wrapText="1"/>
    </xf>
    <xf numFmtId="14" fontId="36" fillId="0" borderId="1" xfId="0" applyNumberFormat="1" applyFont="1" applyBorder="1" applyAlignment="1">
      <alignment wrapText="1"/>
    </xf>
    <xf numFmtId="0" fontId="38" fillId="0" borderId="1" xfId="0" applyFont="1" applyBorder="1" applyAlignment="1">
      <alignment wrapText="1"/>
    </xf>
    <xf numFmtId="0" fontId="36" fillId="0" borderId="1" xfId="0" applyFont="1" applyFill="1" applyBorder="1" applyAlignment="1">
      <alignment wrapText="1"/>
    </xf>
    <xf numFmtId="9" fontId="38" fillId="0" borderId="1" xfId="0" applyNumberFormat="1" applyFont="1" applyBorder="1" applyAlignment="1">
      <alignment wrapText="1"/>
    </xf>
    <xf numFmtId="17" fontId="38" fillId="0" borderId="1" xfId="0" applyNumberFormat="1" applyFont="1" applyBorder="1" applyAlignment="1">
      <alignment wrapText="1"/>
    </xf>
    <xf numFmtId="14" fontId="38" fillId="0" borderId="1" xfId="0" applyNumberFormat="1" applyFont="1" applyBorder="1" applyAlignment="1">
      <alignment wrapText="1"/>
    </xf>
    <xf numFmtId="0" fontId="38" fillId="0" borderId="1" xfId="0" applyFont="1" applyBorder="1" applyAlignment="1">
      <alignment horizontal="right" wrapText="1"/>
    </xf>
    <xf numFmtId="0" fontId="38" fillId="0" borderId="1" xfId="0" applyFont="1" applyFill="1" applyBorder="1" applyAlignment="1">
      <alignment horizontal="right" wrapText="1"/>
    </xf>
    <xf numFmtId="9" fontId="38" fillId="0" borderId="1" xfId="0" applyNumberFormat="1" applyFont="1" applyBorder="1" applyAlignment="1">
      <alignment horizontal="right" wrapText="1"/>
    </xf>
    <xf numFmtId="14" fontId="38" fillId="0" borderId="1" xfId="0" applyNumberFormat="1" applyFont="1" applyBorder="1" applyAlignment="1">
      <alignment horizontal="right" wrapText="1"/>
    </xf>
    <xf numFmtId="0" fontId="38" fillId="0" borderId="0" xfId="0" applyFont="1" applyAlignment="1">
      <alignment horizontal="right"/>
    </xf>
    <xf numFmtId="0" fontId="38" fillId="0" borderId="1" xfId="0" applyFont="1" applyFill="1" applyBorder="1" applyAlignment="1">
      <alignment wrapText="1"/>
    </xf>
    <xf numFmtId="17" fontId="49" fillId="0" borderId="1" xfId="0" applyNumberFormat="1" applyFont="1" applyBorder="1" applyAlignment="1">
      <alignment wrapText="1"/>
    </xf>
    <xf numFmtId="0" fontId="38" fillId="0" borderId="0" xfId="0" applyFont="1" applyAlignment="1">
      <alignment wrapText="1"/>
    </xf>
    <xf numFmtId="0" fontId="38" fillId="0" borderId="1" xfId="0" applyFont="1" applyFill="1" applyBorder="1" applyAlignment="1"/>
    <xf numFmtId="0" fontId="36" fillId="2" borderId="1" xfId="0" applyFont="1" applyFill="1" applyBorder="1" applyAlignment="1">
      <alignment wrapText="1"/>
    </xf>
    <xf numFmtId="164" fontId="36" fillId="0" borderId="1" xfId="0" applyNumberFormat="1" applyFont="1" applyBorder="1" applyAlignment="1">
      <alignment wrapText="1"/>
    </xf>
    <xf numFmtId="14" fontId="51" fillId="0" borderId="1" xfId="0" applyNumberFormat="1" applyFont="1" applyBorder="1" applyAlignment="1">
      <alignment wrapText="1"/>
    </xf>
    <xf numFmtId="0" fontId="38" fillId="0" borderId="1" xfId="0" applyFont="1" applyBorder="1" applyAlignment="1"/>
    <xf numFmtId="0" fontId="36" fillId="0" borderId="1" xfId="0" quotePrefix="1" applyFont="1" applyBorder="1" applyAlignment="1">
      <alignment wrapText="1"/>
    </xf>
    <xf numFmtId="9" fontId="38" fillId="0" borderId="1" xfId="0" applyNumberFormat="1" applyFont="1" applyFill="1" applyBorder="1" applyAlignment="1">
      <alignment wrapText="1"/>
    </xf>
    <xf numFmtId="0" fontId="38" fillId="4" borderId="0" xfId="0" applyFont="1" applyFill="1" applyAlignment="1"/>
    <xf numFmtId="0" fontId="50" fillId="4" borderId="0" xfId="0" applyFont="1" applyFill="1" applyAlignment="1"/>
    <xf numFmtId="0" fontId="38" fillId="0" borderId="0" xfId="0" applyFont="1" applyBorder="1" applyAlignment="1"/>
    <xf numFmtId="0" fontId="37" fillId="0" borderId="1" xfId="0" applyFont="1" applyBorder="1" applyAlignment="1">
      <alignment wrapText="1"/>
    </xf>
    <xf numFmtId="0" fontId="38" fillId="0" borderId="1" xfId="0" applyFont="1" applyBorder="1" applyAlignment="1">
      <alignment horizontal="left" wrapText="1"/>
    </xf>
    <xf numFmtId="0" fontId="50" fillId="0" borderId="1" xfId="0" applyFont="1" applyBorder="1" applyAlignment="1">
      <alignment wrapText="1"/>
    </xf>
    <xf numFmtId="0" fontId="49" fillId="0" borderId="1" xfId="0" applyFont="1" applyBorder="1" applyAlignment="1">
      <alignment wrapText="1"/>
    </xf>
    <xf numFmtId="0" fontId="51" fillId="0" borderId="1" xfId="0" applyFont="1" applyBorder="1" applyAlignment="1">
      <alignment wrapText="1"/>
    </xf>
    <xf numFmtId="0" fontId="38" fillId="0" borderId="1" xfId="0" applyFont="1" applyBorder="1" applyAlignment="1">
      <alignment horizontal="right"/>
    </xf>
    <xf numFmtId="0" fontId="0" fillId="0" borderId="0" xfId="0" applyFont="1" applyAlignment="1"/>
    <xf numFmtId="1" fontId="19" fillId="4" borderId="0" xfId="0" applyNumberFormat="1" applyFont="1" applyFill="1" applyAlignment="1">
      <alignment wrapText="1"/>
    </xf>
    <xf numFmtId="49" fontId="14" fillId="0" borderId="3" xfId="0" applyNumberFormat="1" applyFont="1" applyBorder="1" applyAlignment="1">
      <alignment wrapText="1"/>
    </xf>
    <xf numFmtId="0" fontId="0" fillId="0" borderId="0" xfId="0"/>
    <xf numFmtId="0" fontId="18" fillId="3" borderId="8" xfId="0" applyFont="1" applyFill="1" applyBorder="1" applyAlignment="1"/>
    <xf numFmtId="0" fontId="10" fillId="0" borderId="8" xfId="0" applyFont="1" applyBorder="1" applyAlignment="1"/>
    <xf numFmtId="0" fontId="21" fillId="0" borderId="8" xfId="0" applyFont="1" applyBorder="1" applyAlignment="1"/>
    <xf numFmtId="0" fontId="26" fillId="0" borderId="1" xfId="0" applyFont="1" applyBorder="1"/>
    <xf numFmtId="0" fontId="10" fillId="0" borderId="0" xfId="0" applyFont="1"/>
    <xf numFmtId="0" fontId="10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Φύλλο1">
    <outlinePr summaryBelow="0" summaryRight="0"/>
    <pageSetUpPr fitToPage="1"/>
  </sheetPr>
  <dimension ref="A1:R1462"/>
  <sheetViews>
    <sheetView tabSelected="1" zoomScale="50" zoomScaleNormal="50" workbookViewId="0">
      <pane xSplit="1" ySplit="12" topLeftCell="B673" activePane="bottomRight" state="frozen"/>
      <selection pane="topRight" activeCell="B1" sqref="B1"/>
      <selection pane="bottomLeft" activeCell="A11" sqref="A11"/>
      <selection pane="bottomRight" activeCell="D673" sqref="D673"/>
    </sheetView>
  </sheetViews>
  <sheetFormatPr defaultColWidth="14.42578125" defaultRowHeight="15.75" customHeight="1" x14ac:dyDescent="0.3"/>
  <cols>
    <col min="1" max="1" width="16.85546875" style="8" customWidth="1"/>
    <col min="2" max="3" width="58" style="158" customWidth="1"/>
    <col min="4" max="4" width="48.5703125" style="2" customWidth="1"/>
    <col min="5" max="5" width="53.5703125" style="8" customWidth="1"/>
    <col min="6" max="6" width="20.7109375" style="8" customWidth="1"/>
    <col min="7" max="7" width="26.5703125" style="8" customWidth="1"/>
    <col min="8" max="8" width="30.42578125" style="283" customWidth="1"/>
    <col min="9" max="9" width="11.7109375" style="8" customWidth="1"/>
    <col min="10" max="10" width="18" style="8" customWidth="1"/>
    <col min="11" max="11" width="17.28515625" style="8" customWidth="1"/>
    <col min="12" max="12" width="50" style="8" customWidth="1"/>
    <col min="13" max="13" width="17.28515625" style="8" customWidth="1"/>
    <col min="14" max="14" width="39.85546875" style="8" customWidth="1"/>
    <col min="15" max="15" width="21.7109375" style="8" customWidth="1"/>
    <col min="16" max="16" width="17.28515625" style="8" customWidth="1"/>
    <col min="17" max="17" width="24" style="125" customWidth="1"/>
    <col min="18" max="18" width="69.7109375" style="8" customWidth="1"/>
    <col min="19" max="16384" width="14.42578125" style="8"/>
  </cols>
  <sheetData>
    <row r="1" spans="1:18" ht="20.25" x14ac:dyDescent="0.3">
      <c r="E1" s="1"/>
      <c r="N1" s="1"/>
      <c r="R1" s="134"/>
    </row>
    <row r="2" spans="1:18" ht="78" customHeight="1" x14ac:dyDescent="0.35">
      <c r="E2" s="1"/>
      <c r="F2" s="99"/>
      <c r="G2" s="284" t="s">
        <v>209</v>
      </c>
      <c r="H2" s="287" t="s">
        <v>208</v>
      </c>
      <c r="N2" s="1"/>
    </row>
    <row r="3" spans="1:18" ht="48" customHeight="1" x14ac:dyDescent="0.35">
      <c r="E3" s="1"/>
      <c r="F3" s="60">
        <v>1</v>
      </c>
      <c r="G3" s="285" t="s">
        <v>23</v>
      </c>
      <c r="H3" s="287">
        <f>SUMIF($N$13:$N$702,G3,L$13:L$702)</f>
        <v>166.88969999999998</v>
      </c>
      <c r="L3" s="98" t="s">
        <v>657</v>
      </c>
      <c r="M3" s="114"/>
      <c r="N3" s="122"/>
    </row>
    <row r="4" spans="1:18" ht="35.1" customHeight="1" x14ac:dyDescent="0.35">
      <c r="E4" s="1"/>
      <c r="F4" s="60">
        <v>2</v>
      </c>
      <c r="G4" s="285" t="s">
        <v>20</v>
      </c>
      <c r="H4" s="287">
        <f>SUMIF($N$13:$N$702,G4,L$13:L$702)</f>
        <v>87.792000000000016</v>
      </c>
      <c r="L4" s="113" t="s">
        <v>658</v>
      </c>
      <c r="M4" s="123">
        <v>130</v>
      </c>
      <c r="N4" s="122"/>
    </row>
    <row r="5" spans="1:18" ht="67.5" customHeight="1" x14ac:dyDescent="0.35">
      <c r="E5" s="1"/>
      <c r="F5" s="60">
        <v>3</v>
      </c>
      <c r="G5" s="285" t="s">
        <v>25</v>
      </c>
      <c r="H5" s="287">
        <f>SUMIF($N$13:$N$702,G5,L$13:L$702)</f>
        <v>7.5888</v>
      </c>
      <c r="L5" s="113" t="s">
        <v>659</v>
      </c>
      <c r="M5" s="113" t="s">
        <v>660</v>
      </c>
      <c r="N5" s="39" t="s">
        <v>661</v>
      </c>
    </row>
    <row r="6" spans="1:18" ht="60" customHeight="1" x14ac:dyDescent="0.35">
      <c r="E6" s="1"/>
      <c r="F6" s="60">
        <v>4</v>
      </c>
      <c r="G6" s="286" t="s">
        <v>6</v>
      </c>
      <c r="H6" s="287">
        <f>SUMIF($N$13:$N$702,G6,L$13:L$702)</f>
        <v>643.7088</v>
      </c>
      <c r="L6" s="123" t="s">
        <v>3</v>
      </c>
      <c r="M6" s="60" t="s">
        <v>660</v>
      </c>
      <c r="N6" s="122"/>
    </row>
    <row r="7" spans="1:18" s="83" customFormat="1" ht="35.1" customHeight="1" x14ac:dyDescent="0.35">
      <c r="B7" s="158"/>
      <c r="C7" s="158"/>
      <c r="D7" s="2"/>
      <c r="E7" s="1"/>
      <c r="F7" s="100">
        <v>5</v>
      </c>
      <c r="G7" s="100" t="s">
        <v>20</v>
      </c>
      <c r="H7" s="287">
        <f>SUMIF($N$13:$N$702,G7,L$13:L$702)</f>
        <v>87.792000000000016</v>
      </c>
      <c r="N7" s="1"/>
      <c r="Q7" s="125"/>
    </row>
    <row r="8" spans="1:18" ht="35.1" customHeight="1" x14ac:dyDescent="0.35">
      <c r="E8" s="1"/>
      <c r="F8" s="7" t="s">
        <v>210</v>
      </c>
      <c r="G8" s="7"/>
      <c r="H8" s="287">
        <f>SUM(H3:H7)</f>
        <v>993.7713</v>
      </c>
      <c r="N8" s="1"/>
    </row>
    <row r="9" spans="1:18" s="83" customFormat="1" ht="35.1" customHeight="1" x14ac:dyDescent="0.35">
      <c r="B9" s="158"/>
      <c r="C9" s="158"/>
      <c r="D9" s="2"/>
      <c r="E9" s="1"/>
      <c r="F9" s="7"/>
      <c r="G9" s="7"/>
      <c r="H9" s="287"/>
      <c r="N9" s="1"/>
      <c r="Q9" s="125"/>
    </row>
    <row r="10" spans="1:18" ht="37.5" customHeight="1" x14ac:dyDescent="0.4">
      <c r="E10" s="290" t="s">
        <v>0</v>
      </c>
      <c r="F10" s="291"/>
      <c r="N10" s="1"/>
    </row>
    <row r="11" spans="1:18" ht="20.25" x14ac:dyDescent="0.3">
      <c r="E11" s="1"/>
      <c r="N11" s="1"/>
    </row>
    <row r="12" spans="1:18" ht="103.5" customHeight="1" x14ac:dyDescent="0.35">
      <c r="A12" s="63" t="s">
        <v>1</v>
      </c>
      <c r="B12" s="167" t="s">
        <v>741</v>
      </c>
      <c r="C12" s="282" t="s">
        <v>1011</v>
      </c>
      <c r="D12" s="64" t="s">
        <v>2</v>
      </c>
      <c r="E12" s="65" t="s">
        <v>3</v>
      </c>
      <c r="F12" s="65" t="s">
        <v>140</v>
      </c>
      <c r="G12" s="65" t="s">
        <v>141</v>
      </c>
      <c r="H12" s="289" t="s">
        <v>212</v>
      </c>
      <c r="I12" s="65" t="s">
        <v>142</v>
      </c>
      <c r="J12" s="65" t="s">
        <v>143</v>
      </c>
      <c r="K12" s="65" t="s">
        <v>213</v>
      </c>
      <c r="L12" s="66" t="s">
        <v>214</v>
      </c>
      <c r="M12" s="65" t="s">
        <v>4</v>
      </c>
      <c r="N12" s="67" t="s">
        <v>432</v>
      </c>
      <c r="O12" s="67" t="s">
        <v>145</v>
      </c>
      <c r="P12" s="67" t="s">
        <v>144</v>
      </c>
      <c r="Q12" s="126" t="s">
        <v>131</v>
      </c>
      <c r="R12" s="170" t="s">
        <v>139</v>
      </c>
    </row>
    <row r="13" spans="1:18" ht="65.099999999999994" customHeight="1" x14ac:dyDescent="0.35">
      <c r="A13" s="37"/>
      <c r="B13" s="159">
        <v>111323</v>
      </c>
      <c r="C13" s="159"/>
      <c r="D13" s="38">
        <v>5201080113238</v>
      </c>
      <c r="E13" s="39" t="s">
        <v>362</v>
      </c>
      <c r="F13" s="40">
        <v>0</v>
      </c>
      <c r="G13" s="37">
        <v>1.1299999999999999</v>
      </c>
      <c r="H13" s="288">
        <f t="shared" ref="H13:H75" si="0">F13*G13*(1+M13)</f>
        <v>0</v>
      </c>
      <c r="I13" s="37"/>
      <c r="J13" s="37"/>
      <c r="K13" s="37"/>
      <c r="L13" s="68">
        <f t="shared" ref="L13:L44" si="1">H13+K13</f>
        <v>0</v>
      </c>
      <c r="M13" s="41">
        <v>0.24</v>
      </c>
      <c r="N13" s="39" t="s">
        <v>182</v>
      </c>
      <c r="O13" s="42">
        <v>44075</v>
      </c>
      <c r="P13" s="37"/>
      <c r="Q13" s="43">
        <v>43684</v>
      </c>
      <c r="R13" s="171"/>
    </row>
    <row r="14" spans="1:18" ht="60" customHeight="1" x14ac:dyDescent="0.35">
      <c r="A14" s="10"/>
      <c r="B14" s="160">
        <v>117337301</v>
      </c>
      <c r="C14" s="160"/>
      <c r="D14" s="11">
        <v>8718114717081</v>
      </c>
      <c r="E14" s="9" t="s">
        <v>340</v>
      </c>
      <c r="F14" s="12">
        <v>0</v>
      </c>
      <c r="G14" s="10">
        <v>1.3</v>
      </c>
      <c r="H14" s="288">
        <f t="shared" si="0"/>
        <v>0</v>
      </c>
      <c r="I14" s="10"/>
      <c r="J14" s="10"/>
      <c r="K14" s="10"/>
      <c r="L14" s="14">
        <f t="shared" si="1"/>
        <v>0</v>
      </c>
      <c r="M14" s="15">
        <v>0.24</v>
      </c>
      <c r="N14" s="9" t="s">
        <v>182</v>
      </c>
      <c r="O14" s="17">
        <v>43739</v>
      </c>
      <c r="P14" s="10"/>
      <c r="Q14" s="16">
        <v>43599</v>
      </c>
      <c r="R14" s="172"/>
    </row>
    <row r="15" spans="1:18" ht="60" customHeight="1" x14ac:dyDescent="0.35">
      <c r="A15" s="10"/>
      <c r="B15" s="160">
        <v>227221</v>
      </c>
      <c r="C15" s="160"/>
      <c r="D15" s="11">
        <v>8715700421582</v>
      </c>
      <c r="E15" s="9" t="s">
        <v>156</v>
      </c>
      <c r="F15" s="12">
        <v>0</v>
      </c>
      <c r="G15" s="10">
        <v>1.35</v>
      </c>
      <c r="H15" s="288">
        <f t="shared" si="0"/>
        <v>0</v>
      </c>
      <c r="I15" s="10"/>
      <c r="J15" s="10"/>
      <c r="K15" s="10">
        <f>I15*J15*(1+M15)</f>
        <v>0</v>
      </c>
      <c r="L15" s="14">
        <f t="shared" si="1"/>
        <v>0</v>
      </c>
      <c r="M15" s="15">
        <v>0.24</v>
      </c>
      <c r="N15" s="9" t="s">
        <v>182</v>
      </c>
      <c r="O15" s="10"/>
      <c r="P15" s="10"/>
      <c r="Q15" s="16">
        <v>43591</v>
      </c>
      <c r="R15" s="172" t="s">
        <v>157</v>
      </c>
    </row>
    <row r="16" spans="1:18" ht="65.099999999999994" customHeight="1" x14ac:dyDescent="0.35">
      <c r="A16" s="37"/>
      <c r="B16" s="159">
        <v>9860</v>
      </c>
      <c r="C16" s="159"/>
      <c r="D16" s="38">
        <v>87157116</v>
      </c>
      <c r="E16" s="39" t="s">
        <v>386</v>
      </c>
      <c r="F16" s="40">
        <v>0</v>
      </c>
      <c r="G16" s="37">
        <v>0.78</v>
      </c>
      <c r="H16" s="288">
        <f t="shared" si="0"/>
        <v>0</v>
      </c>
      <c r="I16" s="37"/>
      <c r="J16" s="37"/>
      <c r="K16" s="37"/>
      <c r="L16" s="68">
        <f t="shared" si="1"/>
        <v>0</v>
      </c>
      <c r="M16" s="41">
        <v>0.24</v>
      </c>
      <c r="N16" s="39" t="s">
        <v>182</v>
      </c>
      <c r="O16" s="42">
        <v>44136</v>
      </c>
      <c r="P16" s="37"/>
      <c r="Q16" s="43">
        <v>43652</v>
      </c>
      <c r="R16" s="171"/>
    </row>
    <row r="17" spans="1:18" s="108" customFormat="1" ht="65.099999999999994" customHeight="1" x14ac:dyDescent="0.35">
      <c r="A17" s="37"/>
      <c r="B17" s="159">
        <v>663060</v>
      </c>
      <c r="C17" s="159"/>
      <c r="D17" s="38">
        <v>5201193163069</v>
      </c>
      <c r="E17" s="39" t="s">
        <v>618</v>
      </c>
      <c r="F17" s="40">
        <v>0</v>
      </c>
      <c r="G17" s="37">
        <v>0.84</v>
      </c>
      <c r="H17" s="288">
        <f t="shared" si="0"/>
        <v>0</v>
      </c>
      <c r="I17" s="37"/>
      <c r="J17" s="37"/>
      <c r="K17" s="37"/>
      <c r="L17" s="68">
        <f t="shared" si="1"/>
        <v>0</v>
      </c>
      <c r="M17" s="41">
        <v>0.13</v>
      </c>
      <c r="N17" s="39" t="s">
        <v>182</v>
      </c>
      <c r="O17" s="42">
        <v>43891</v>
      </c>
      <c r="P17" s="37"/>
      <c r="Q17" s="43">
        <v>43694</v>
      </c>
      <c r="R17" s="171"/>
    </row>
    <row r="18" spans="1:18" ht="60" customHeight="1" x14ac:dyDescent="0.35">
      <c r="A18" s="10"/>
      <c r="B18" s="160">
        <v>13790</v>
      </c>
      <c r="C18" s="160"/>
      <c r="D18" s="11">
        <v>5208086413799</v>
      </c>
      <c r="E18" s="9" t="s">
        <v>217</v>
      </c>
      <c r="F18" s="22">
        <v>0</v>
      </c>
      <c r="G18" s="22">
        <v>0.42</v>
      </c>
      <c r="H18" s="288">
        <f t="shared" si="0"/>
        <v>0</v>
      </c>
      <c r="I18" s="10"/>
      <c r="J18" s="10"/>
      <c r="K18" s="10">
        <f>I18*J18*(1+M18)</f>
        <v>0</v>
      </c>
      <c r="L18" s="14">
        <f t="shared" si="1"/>
        <v>0</v>
      </c>
      <c r="M18" s="15">
        <v>0.13</v>
      </c>
      <c r="N18" s="9" t="s">
        <v>218</v>
      </c>
      <c r="O18" s="10"/>
      <c r="P18" s="10"/>
      <c r="Q18" s="16">
        <v>43592</v>
      </c>
      <c r="R18" s="173"/>
    </row>
    <row r="19" spans="1:18" ht="60" customHeight="1" x14ac:dyDescent="0.35">
      <c r="A19" s="10"/>
      <c r="B19" s="160">
        <v>3811720</v>
      </c>
      <c r="C19" s="160"/>
      <c r="D19" s="11">
        <v>5203064042404</v>
      </c>
      <c r="E19" s="9" t="s">
        <v>325</v>
      </c>
      <c r="F19" s="22">
        <v>0</v>
      </c>
      <c r="G19" s="22">
        <v>2.0299999999999998</v>
      </c>
      <c r="H19" s="288">
        <f t="shared" si="0"/>
        <v>0</v>
      </c>
      <c r="I19" s="10"/>
      <c r="J19" s="10"/>
      <c r="K19" s="10"/>
      <c r="L19" s="14">
        <f t="shared" si="1"/>
        <v>0</v>
      </c>
      <c r="M19" s="15">
        <v>0.13</v>
      </c>
      <c r="N19" s="9" t="s">
        <v>218</v>
      </c>
      <c r="O19" s="10"/>
      <c r="P19" s="10"/>
      <c r="Q19" s="16">
        <v>43592</v>
      </c>
      <c r="R19" s="173"/>
    </row>
    <row r="20" spans="1:18" ht="60" customHeight="1" x14ac:dyDescent="0.35">
      <c r="A20" s="9">
        <v>51</v>
      </c>
      <c r="B20" s="161">
        <v>5201156951559</v>
      </c>
      <c r="C20" s="161"/>
      <c r="D20" s="45">
        <v>5201156951559</v>
      </c>
      <c r="E20" s="39" t="s">
        <v>520</v>
      </c>
      <c r="F20" s="39">
        <v>0</v>
      </c>
      <c r="G20" s="39">
        <v>0.7</v>
      </c>
      <c r="H20" s="288">
        <f t="shared" si="0"/>
        <v>0</v>
      </c>
      <c r="I20" s="39"/>
      <c r="J20" s="39"/>
      <c r="K20" s="37"/>
      <c r="L20" s="68">
        <f t="shared" si="1"/>
        <v>0</v>
      </c>
      <c r="M20" s="46">
        <v>0.24</v>
      </c>
      <c r="N20" s="39" t="s">
        <v>50</v>
      </c>
      <c r="O20" s="50"/>
      <c r="P20" s="39"/>
      <c r="Q20" s="43">
        <v>43728</v>
      </c>
      <c r="R20" s="174"/>
    </row>
    <row r="21" spans="1:18" ht="60" customHeight="1" x14ac:dyDescent="0.35">
      <c r="A21" s="9">
        <v>50</v>
      </c>
      <c r="B21" s="161" t="s">
        <v>742</v>
      </c>
      <c r="C21" s="161"/>
      <c r="D21" s="18">
        <v>608938861108</v>
      </c>
      <c r="E21" s="9" t="s">
        <v>52</v>
      </c>
      <c r="F21" s="9">
        <v>0</v>
      </c>
      <c r="G21" s="9">
        <v>0.36</v>
      </c>
      <c r="H21" s="288">
        <f t="shared" si="0"/>
        <v>0</v>
      </c>
      <c r="I21" s="9"/>
      <c r="J21" s="9"/>
      <c r="K21" s="10">
        <f>I21*J21*(1+M21)</f>
        <v>0</v>
      </c>
      <c r="L21" s="14">
        <f t="shared" si="1"/>
        <v>0</v>
      </c>
      <c r="M21" s="19">
        <v>0.24</v>
      </c>
      <c r="N21" s="9" t="s">
        <v>50</v>
      </c>
      <c r="O21" s="20">
        <v>43617</v>
      </c>
      <c r="P21" s="20"/>
      <c r="Q21" s="16">
        <v>43592</v>
      </c>
      <c r="R21" s="173"/>
    </row>
    <row r="22" spans="1:18" ht="65.099999999999994" customHeight="1" x14ac:dyDescent="0.35">
      <c r="A22" s="39">
        <v>57</v>
      </c>
      <c r="B22" s="162" t="s">
        <v>743</v>
      </c>
      <c r="C22" s="162"/>
      <c r="D22" s="18">
        <v>9006388100067</v>
      </c>
      <c r="E22" s="9" t="s">
        <v>51</v>
      </c>
      <c r="F22" s="9">
        <v>0</v>
      </c>
      <c r="G22" s="9">
        <v>0.36</v>
      </c>
      <c r="H22" s="288">
        <f t="shared" si="0"/>
        <v>0</v>
      </c>
      <c r="I22" s="9"/>
      <c r="J22" s="9"/>
      <c r="K22" s="10">
        <f>I22*J22*(1+M22)</f>
        <v>0</v>
      </c>
      <c r="L22" s="14">
        <f t="shared" si="1"/>
        <v>0</v>
      </c>
      <c r="M22" s="19">
        <v>0.24</v>
      </c>
      <c r="N22" s="9" t="s">
        <v>50</v>
      </c>
      <c r="O22" s="23">
        <v>43678</v>
      </c>
      <c r="P22" s="23"/>
      <c r="Q22" s="16">
        <v>43592</v>
      </c>
      <c r="R22" s="173"/>
    </row>
    <row r="23" spans="1:18" ht="60" customHeight="1" x14ac:dyDescent="0.35">
      <c r="A23" s="9"/>
      <c r="B23" s="161">
        <v>5449000000439</v>
      </c>
      <c r="C23" s="161"/>
      <c r="D23" s="45">
        <v>5449000000439</v>
      </c>
      <c r="E23" s="39" t="s">
        <v>54</v>
      </c>
      <c r="F23" s="39">
        <v>102</v>
      </c>
      <c r="G23" s="39">
        <v>1.05</v>
      </c>
      <c r="H23" s="288">
        <f t="shared" si="0"/>
        <v>132.804</v>
      </c>
      <c r="I23" s="39"/>
      <c r="J23" s="39"/>
      <c r="K23" s="37"/>
      <c r="L23" s="68">
        <f t="shared" si="1"/>
        <v>132.804</v>
      </c>
      <c r="M23" s="46">
        <v>0.24</v>
      </c>
      <c r="N23" s="39" t="s">
        <v>50</v>
      </c>
      <c r="O23" s="49"/>
      <c r="P23" s="49"/>
      <c r="Q23" s="25">
        <v>43764</v>
      </c>
      <c r="R23" s="174" t="s">
        <v>981</v>
      </c>
    </row>
    <row r="24" spans="1:18" ht="60" customHeight="1" x14ac:dyDescent="0.35">
      <c r="A24" s="10"/>
      <c r="B24" s="160" t="s">
        <v>744</v>
      </c>
      <c r="C24" s="160"/>
      <c r="D24" s="18">
        <v>9999001068</v>
      </c>
      <c r="E24" s="9" t="s">
        <v>272</v>
      </c>
      <c r="F24" s="9">
        <v>0</v>
      </c>
      <c r="G24" s="9">
        <v>0.82</v>
      </c>
      <c r="H24" s="288">
        <f t="shared" si="0"/>
        <v>0</v>
      </c>
      <c r="I24" s="9"/>
      <c r="J24" s="9"/>
      <c r="K24" s="10"/>
      <c r="L24" s="14">
        <f t="shared" si="1"/>
        <v>0</v>
      </c>
      <c r="M24" s="19">
        <v>0.24</v>
      </c>
      <c r="N24" s="9" t="s">
        <v>50</v>
      </c>
      <c r="O24" s="24"/>
      <c r="P24" s="24"/>
      <c r="Q24" s="25">
        <v>43592</v>
      </c>
      <c r="R24" s="173"/>
    </row>
    <row r="25" spans="1:18" s="118" customFormat="1" ht="60" customHeight="1" x14ac:dyDescent="0.35">
      <c r="A25" s="10"/>
      <c r="B25" s="160" t="s">
        <v>745</v>
      </c>
      <c r="C25" s="160"/>
      <c r="D25" s="11">
        <v>5449000050212</v>
      </c>
      <c r="E25" s="9" t="s">
        <v>273</v>
      </c>
      <c r="F25" s="10">
        <v>0</v>
      </c>
      <c r="G25" s="10">
        <v>1.05</v>
      </c>
      <c r="H25" s="288">
        <f t="shared" si="0"/>
        <v>0</v>
      </c>
      <c r="I25" s="10"/>
      <c r="J25" s="10"/>
      <c r="K25" s="10">
        <f>I25*J25*(1+M25)</f>
        <v>0</v>
      </c>
      <c r="L25" s="14">
        <f t="shared" si="1"/>
        <v>0</v>
      </c>
      <c r="M25" s="15">
        <v>0.24</v>
      </c>
      <c r="N25" s="9" t="s">
        <v>50</v>
      </c>
      <c r="O25" s="17"/>
      <c r="P25" s="10"/>
      <c r="Q25" s="16">
        <v>43738</v>
      </c>
      <c r="R25" s="173" t="s">
        <v>913</v>
      </c>
    </row>
    <row r="26" spans="1:18" ht="65.099999999999994" customHeight="1" x14ac:dyDescent="0.35">
      <c r="A26" s="37"/>
      <c r="B26" s="159" t="s">
        <v>746</v>
      </c>
      <c r="C26" s="159"/>
      <c r="D26" s="38">
        <v>5449000214911</v>
      </c>
      <c r="E26" s="39" t="s">
        <v>274</v>
      </c>
      <c r="F26" s="40">
        <v>140</v>
      </c>
      <c r="G26" s="37">
        <v>0.35</v>
      </c>
      <c r="H26" s="288">
        <f t="shared" si="0"/>
        <v>60.76</v>
      </c>
      <c r="I26" s="37">
        <v>0</v>
      </c>
      <c r="J26" s="37">
        <v>0.34</v>
      </c>
      <c r="K26" s="37">
        <f>I26*J26*(1+M26)</f>
        <v>0</v>
      </c>
      <c r="L26" s="68">
        <f t="shared" si="1"/>
        <v>60.76</v>
      </c>
      <c r="M26" s="41">
        <v>0.24</v>
      </c>
      <c r="N26" s="39" t="s">
        <v>50</v>
      </c>
      <c r="O26" s="42">
        <v>43770</v>
      </c>
      <c r="P26" s="37"/>
      <c r="Q26" s="16">
        <v>43756</v>
      </c>
      <c r="R26" s="174" t="s">
        <v>981</v>
      </c>
    </row>
    <row r="27" spans="1:18" ht="60" customHeight="1" x14ac:dyDescent="0.35">
      <c r="A27" s="30"/>
      <c r="B27" s="163" t="s">
        <v>747</v>
      </c>
      <c r="C27" s="163"/>
      <c r="D27" s="11">
        <v>5449000214812</v>
      </c>
      <c r="E27" s="9" t="s">
        <v>635</v>
      </c>
      <c r="F27" s="10">
        <v>0</v>
      </c>
      <c r="G27" s="10">
        <v>0.46</v>
      </c>
      <c r="H27" s="288">
        <f t="shared" si="0"/>
        <v>0</v>
      </c>
      <c r="I27" s="10"/>
      <c r="J27" s="10"/>
      <c r="K27" s="10"/>
      <c r="L27" s="14">
        <f t="shared" si="1"/>
        <v>0</v>
      </c>
      <c r="M27" s="15">
        <v>0.24</v>
      </c>
      <c r="N27" s="9" t="s">
        <v>50</v>
      </c>
      <c r="O27" s="17"/>
      <c r="P27" s="10"/>
      <c r="Q27" s="16">
        <v>43710</v>
      </c>
      <c r="R27" s="173"/>
    </row>
    <row r="28" spans="1:18" s="234" customFormat="1" ht="65.099999999999994" customHeight="1" x14ac:dyDescent="0.35">
      <c r="A28" s="226"/>
      <c r="B28" s="227">
        <v>1183</v>
      </c>
      <c r="C28" s="227"/>
      <c r="D28" s="228" t="s">
        <v>413</v>
      </c>
      <c r="E28" s="35" t="s">
        <v>275</v>
      </c>
      <c r="F28" s="229">
        <v>48</v>
      </c>
      <c r="G28" s="229">
        <v>0.63</v>
      </c>
      <c r="H28" s="288">
        <f t="shared" si="0"/>
        <v>37.497600000000006</v>
      </c>
      <c r="I28" s="230"/>
      <c r="J28" s="230"/>
      <c r="K28" s="230"/>
      <c r="L28" s="231">
        <f t="shared" si="1"/>
        <v>37.497600000000006</v>
      </c>
      <c r="M28" s="232">
        <v>0.24</v>
      </c>
      <c r="N28" s="35" t="s">
        <v>50</v>
      </c>
      <c r="O28" s="230"/>
      <c r="P28" s="230"/>
      <c r="Q28" s="233">
        <v>43756</v>
      </c>
      <c r="R28" s="235" t="s">
        <v>981</v>
      </c>
    </row>
    <row r="29" spans="1:18" s="106" customFormat="1" ht="65.099999999999994" customHeight="1" x14ac:dyDescent="0.35">
      <c r="A29" s="37"/>
      <c r="B29" s="159" t="s">
        <v>748</v>
      </c>
      <c r="C29" s="159"/>
      <c r="D29" s="38">
        <v>5449000214799</v>
      </c>
      <c r="E29" s="39" t="s">
        <v>580</v>
      </c>
      <c r="F29" s="44">
        <v>0</v>
      </c>
      <c r="G29" s="44">
        <v>0.46</v>
      </c>
      <c r="H29" s="288">
        <f t="shared" si="0"/>
        <v>0</v>
      </c>
      <c r="I29" s="37"/>
      <c r="J29" s="37"/>
      <c r="K29" s="37"/>
      <c r="L29" s="68">
        <f t="shared" si="1"/>
        <v>0</v>
      </c>
      <c r="M29" s="41">
        <v>0.24</v>
      </c>
      <c r="N29" s="39" t="s">
        <v>50</v>
      </c>
      <c r="O29" s="37"/>
      <c r="P29" s="37"/>
      <c r="Q29" s="16">
        <v>43764</v>
      </c>
      <c r="R29" s="174" t="s">
        <v>981</v>
      </c>
    </row>
    <row r="30" spans="1:18" ht="60" customHeight="1" x14ac:dyDescent="0.35">
      <c r="A30" s="30"/>
      <c r="B30" s="163">
        <v>1185</v>
      </c>
      <c r="C30" s="163"/>
      <c r="D30" s="11" t="s">
        <v>415</v>
      </c>
      <c r="E30" s="35" t="s">
        <v>414</v>
      </c>
      <c r="F30" s="229">
        <v>0</v>
      </c>
      <c r="G30" s="229">
        <v>0.63</v>
      </c>
      <c r="H30" s="288">
        <f t="shared" si="0"/>
        <v>0</v>
      </c>
      <c r="I30" s="30"/>
      <c r="J30" s="30"/>
      <c r="K30" s="30"/>
      <c r="L30" s="68">
        <f t="shared" si="1"/>
        <v>0</v>
      </c>
      <c r="M30" s="33">
        <v>0.24</v>
      </c>
      <c r="N30" s="9" t="s">
        <v>50</v>
      </c>
      <c r="O30" s="30"/>
      <c r="P30" s="30"/>
      <c r="Q30" s="233">
        <v>43738</v>
      </c>
      <c r="R30" s="173" t="s">
        <v>913</v>
      </c>
    </row>
    <row r="31" spans="1:18" ht="65.099999999999994" customHeight="1" x14ac:dyDescent="0.35">
      <c r="A31" s="37"/>
      <c r="B31" s="159" t="s">
        <v>749</v>
      </c>
      <c r="C31" s="159"/>
      <c r="D31" s="38">
        <v>5449000133335</v>
      </c>
      <c r="E31" s="39" t="s">
        <v>193</v>
      </c>
      <c r="F31" s="40">
        <v>48</v>
      </c>
      <c r="G31" s="40">
        <v>1.05</v>
      </c>
      <c r="H31" s="288">
        <f t="shared" si="0"/>
        <v>62.496000000000009</v>
      </c>
      <c r="I31" s="37"/>
      <c r="J31" s="37"/>
      <c r="K31" s="37"/>
      <c r="L31" s="68">
        <f t="shared" si="1"/>
        <v>62.496000000000009</v>
      </c>
      <c r="M31" s="41">
        <v>0.24</v>
      </c>
      <c r="N31" s="39" t="s">
        <v>50</v>
      </c>
      <c r="O31" s="43"/>
      <c r="P31" s="37"/>
      <c r="Q31" s="43">
        <v>43764</v>
      </c>
      <c r="R31" s="174" t="s">
        <v>981</v>
      </c>
    </row>
    <row r="32" spans="1:18" ht="60" customHeight="1" x14ac:dyDescent="0.35">
      <c r="A32" s="9">
        <v>58</v>
      </c>
      <c r="B32" s="161" t="s">
        <v>750</v>
      </c>
      <c r="C32" s="161"/>
      <c r="D32" s="18">
        <v>5449000052599</v>
      </c>
      <c r="E32" s="9" t="s">
        <v>55</v>
      </c>
      <c r="F32" s="9">
        <v>0</v>
      </c>
      <c r="G32" s="9">
        <v>1.1499999999999999</v>
      </c>
      <c r="H32" s="288">
        <f t="shared" si="0"/>
        <v>0</v>
      </c>
      <c r="I32" s="9"/>
      <c r="J32" s="9"/>
      <c r="K32" s="10">
        <f>I32*J32*(1+M32)</f>
        <v>0</v>
      </c>
      <c r="L32" s="14">
        <f t="shared" si="1"/>
        <v>0</v>
      </c>
      <c r="M32" s="19">
        <v>0.24</v>
      </c>
      <c r="N32" s="9" t="s">
        <v>50</v>
      </c>
      <c r="O32" s="10"/>
      <c r="P32" s="10"/>
      <c r="Q32" s="16">
        <v>43592</v>
      </c>
      <c r="R32" s="173"/>
    </row>
    <row r="33" spans="1:18" ht="60" customHeight="1" x14ac:dyDescent="0.35">
      <c r="A33" s="10"/>
      <c r="B33" s="160" t="s">
        <v>751</v>
      </c>
      <c r="C33" s="160"/>
      <c r="D33" s="11">
        <v>5449000003232</v>
      </c>
      <c r="E33" s="9" t="s">
        <v>194</v>
      </c>
      <c r="F33" s="12">
        <v>0</v>
      </c>
      <c r="G33" s="12">
        <v>0.86</v>
      </c>
      <c r="H33" s="288">
        <f t="shared" si="0"/>
        <v>0</v>
      </c>
      <c r="I33" s="10"/>
      <c r="J33" s="10"/>
      <c r="K33" s="10">
        <f>I33*J33*(1+M33)</f>
        <v>0</v>
      </c>
      <c r="L33" s="14">
        <f t="shared" si="1"/>
        <v>0</v>
      </c>
      <c r="M33" s="15">
        <v>0.24</v>
      </c>
      <c r="N33" s="9" t="s">
        <v>50</v>
      </c>
      <c r="O33" s="17">
        <v>0</v>
      </c>
      <c r="P33" s="10"/>
      <c r="Q33" s="16">
        <v>43592</v>
      </c>
      <c r="R33" s="173"/>
    </row>
    <row r="34" spans="1:18" ht="60" customHeight="1" x14ac:dyDescent="0.35">
      <c r="A34" s="10"/>
      <c r="B34" s="160" t="s">
        <v>910</v>
      </c>
      <c r="C34" s="160"/>
      <c r="D34" s="38">
        <v>5449000214805</v>
      </c>
      <c r="E34" s="39" t="s">
        <v>581</v>
      </c>
      <c r="F34" s="44">
        <v>0</v>
      </c>
      <c r="G34" s="44">
        <v>0.28999999999999998</v>
      </c>
      <c r="H34" s="288">
        <f t="shared" si="0"/>
        <v>0</v>
      </c>
      <c r="I34" s="37"/>
      <c r="J34" s="37"/>
      <c r="K34" s="37"/>
      <c r="L34" s="68">
        <f t="shared" si="1"/>
        <v>0</v>
      </c>
      <c r="M34" s="41">
        <v>0.24</v>
      </c>
      <c r="N34" s="39" t="s">
        <v>50</v>
      </c>
      <c r="O34" s="37"/>
      <c r="P34" s="37"/>
      <c r="Q34" s="43">
        <v>43697</v>
      </c>
      <c r="R34" s="174"/>
    </row>
    <row r="35" spans="1:18" s="86" customFormat="1" ht="60" customHeight="1" x14ac:dyDescent="0.35">
      <c r="A35" s="10"/>
      <c r="B35" s="160" t="s">
        <v>752</v>
      </c>
      <c r="C35" s="160"/>
      <c r="D35" s="11">
        <v>5206542000699</v>
      </c>
      <c r="E35" s="9" t="s">
        <v>270</v>
      </c>
      <c r="F35" s="12">
        <v>0</v>
      </c>
      <c r="G35" s="12">
        <v>0.65</v>
      </c>
      <c r="H35" s="288">
        <f t="shared" si="0"/>
        <v>0</v>
      </c>
      <c r="I35" s="10"/>
      <c r="J35" s="10"/>
      <c r="K35" s="10"/>
      <c r="L35" s="14">
        <f t="shared" si="1"/>
        <v>0</v>
      </c>
      <c r="M35" s="15">
        <v>0.24</v>
      </c>
      <c r="N35" s="9" t="s">
        <v>50</v>
      </c>
      <c r="O35" s="16"/>
      <c r="P35" s="10"/>
      <c r="Q35" s="16">
        <v>43592</v>
      </c>
      <c r="R35" s="173"/>
    </row>
    <row r="36" spans="1:18" ht="65.099999999999994" customHeight="1" x14ac:dyDescent="0.4">
      <c r="A36" s="37"/>
      <c r="B36" s="159">
        <v>79245</v>
      </c>
      <c r="C36" s="159"/>
      <c r="D36" s="45">
        <v>5201156139216</v>
      </c>
      <c r="E36" s="39" t="s">
        <v>484</v>
      </c>
      <c r="F36" s="39">
        <v>0</v>
      </c>
      <c r="G36" s="39">
        <v>0.53</v>
      </c>
      <c r="H36" s="288">
        <f t="shared" si="0"/>
        <v>0</v>
      </c>
      <c r="I36" s="39"/>
      <c r="J36" s="39"/>
      <c r="K36" s="10"/>
      <c r="L36" s="68">
        <f t="shared" si="1"/>
        <v>0</v>
      </c>
      <c r="M36" s="46">
        <v>0.24</v>
      </c>
      <c r="N36" s="39" t="s">
        <v>50</v>
      </c>
      <c r="O36" s="75"/>
      <c r="P36" s="48"/>
      <c r="Q36" s="43">
        <v>43638</v>
      </c>
      <c r="R36" s="174"/>
    </row>
    <row r="37" spans="1:18" ht="120" customHeight="1" x14ac:dyDescent="0.35">
      <c r="A37" s="37"/>
      <c r="B37" s="159" t="s">
        <v>753</v>
      </c>
      <c r="C37" s="159"/>
      <c r="D37" s="45">
        <v>4060800156167</v>
      </c>
      <c r="E37" s="39" t="s">
        <v>638</v>
      </c>
      <c r="F37" s="39">
        <v>0</v>
      </c>
      <c r="G37" s="39">
        <v>0.82</v>
      </c>
      <c r="H37" s="288">
        <f t="shared" si="0"/>
        <v>0</v>
      </c>
      <c r="I37" s="39"/>
      <c r="J37" s="39"/>
      <c r="K37" s="37"/>
      <c r="L37" s="68">
        <f t="shared" si="1"/>
        <v>0</v>
      </c>
      <c r="M37" s="46">
        <v>0.24</v>
      </c>
      <c r="N37" s="39" t="s">
        <v>50</v>
      </c>
      <c r="O37" s="50"/>
      <c r="P37" s="39"/>
      <c r="Q37" s="16">
        <v>43714</v>
      </c>
      <c r="R37" s="174"/>
    </row>
    <row r="38" spans="1:18" s="87" customFormat="1" ht="65.099999999999994" customHeight="1" x14ac:dyDescent="0.4">
      <c r="A38" s="37"/>
      <c r="B38" s="159">
        <v>79049</v>
      </c>
      <c r="C38" s="159"/>
      <c r="D38" s="45">
        <v>5201034001895</v>
      </c>
      <c r="E38" s="39" t="s">
        <v>483</v>
      </c>
      <c r="F38" s="39">
        <v>0</v>
      </c>
      <c r="G38" s="39">
        <v>0.53</v>
      </c>
      <c r="H38" s="288">
        <f t="shared" si="0"/>
        <v>0</v>
      </c>
      <c r="I38" s="39"/>
      <c r="J38" s="39"/>
      <c r="K38" s="10"/>
      <c r="L38" s="68">
        <f t="shared" si="1"/>
        <v>0</v>
      </c>
      <c r="M38" s="46">
        <v>0.24</v>
      </c>
      <c r="N38" s="39" t="s">
        <v>50</v>
      </c>
      <c r="O38" s="75"/>
      <c r="P38" s="48"/>
      <c r="Q38" s="43">
        <v>43645</v>
      </c>
      <c r="R38" s="174"/>
    </row>
    <row r="39" spans="1:18" ht="60" customHeight="1" x14ac:dyDescent="0.35">
      <c r="A39" s="10"/>
      <c r="B39" s="160" t="s">
        <v>754</v>
      </c>
      <c r="C39" s="160"/>
      <c r="D39" s="45">
        <v>4060800156174</v>
      </c>
      <c r="E39" s="39" t="s">
        <v>628</v>
      </c>
      <c r="F39" s="39">
        <v>0</v>
      </c>
      <c r="G39" s="39">
        <v>0.82</v>
      </c>
      <c r="H39" s="288">
        <f t="shared" si="0"/>
        <v>0</v>
      </c>
      <c r="I39" s="39"/>
      <c r="J39" s="39"/>
      <c r="K39" s="37"/>
      <c r="L39" s="68">
        <f t="shared" si="1"/>
        <v>0</v>
      </c>
      <c r="M39" s="46">
        <v>0.24</v>
      </c>
      <c r="N39" s="39" t="s">
        <v>50</v>
      </c>
      <c r="O39" s="50"/>
      <c r="P39" s="39"/>
      <c r="Q39" s="16">
        <v>43724</v>
      </c>
      <c r="R39" s="174"/>
    </row>
    <row r="40" spans="1:18" ht="60" customHeight="1" x14ac:dyDescent="0.4">
      <c r="A40" s="9"/>
      <c r="B40" s="161">
        <v>82255</v>
      </c>
      <c r="C40" s="161"/>
      <c r="D40" s="45">
        <v>5201156130817</v>
      </c>
      <c r="E40" s="39" t="s">
        <v>482</v>
      </c>
      <c r="F40" s="39">
        <v>0</v>
      </c>
      <c r="G40" s="39">
        <v>0.64</v>
      </c>
      <c r="H40" s="288">
        <f t="shared" si="0"/>
        <v>0</v>
      </c>
      <c r="I40" s="39"/>
      <c r="J40" s="39"/>
      <c r="K40" s="10"/>
      <c r="L40" s="68">
        <f t="shared" si="1"/>
        <v>0</v>
      </c>
      <c r="M40" s="46">
        <v>0.24</v>
      </c>
      <c r="N40" s="39" t="s">
        <v>50</v>
      </c>
      <c r="O40" s="75"/>
      <c r="P40" s="48"/>
      <c r="Q40" s="43">
        <v>43638</v>
      </c>
      <c r="R40" s="174"/>
    </row>
    <row r="41" spans="1:18" ht="65.099999999999994" customHeight="1" x14ac:dyDescent="0.35">
      <c r="A41" s="39"/>
      <c r="B41" s="162">
        <v>100302</v>
      </c>
      <c r="C41" s="162"/>
      <c r="D41" s="45">
        <v>5949000012086</v>
      </c>
      <c r="E41" s="39" t="s">
        <v>503</v>
      </c>
      <c r="F41" s="39">
        <v>0</v>
      </c>
      <c r="G41" s="39">
        <v>0.4</v>
      </c>
      <c r="H41" s="288">
        <f t="shared" si="0"/>
        <v>0</v>
      </c>
      <c r="I41" s="39"/>
      <c r="J41" s="39"/>
      <c r="K41" s="37"/>
      <c r="L41" s="68">
        <f t="shared" si="1"/>
        <v>0</v>
      </c>
      <c r="M41" s="46">
        <v>0.24</v>
      </c>
      <c r="N41" s="39" t="s">
        <v>50</v>
      </c>
      <c r="O41" s="50"/>
      <c r="P41" s="39"/>
      <c r="Q41" s="43">
        <v>43654</v>
      </c>
      <c r="R41" s="174"/>
    </row>
    <row r="42" spans="1:18" s="83" customFormat="1" ht="65.099999999999994" customHeight="1" x14ac:dyDescent="0.35">
      <c r="A42" s="39"/>
      <c r="B42" s="162">
        <v>5619</v>
      </c>
      <c r="C42" s="162"/>
      <c r="D42" s="38">
        <v>5201156851552</v>
      </c>
      <c r="E42" s="39" t="s">
        <v>521</v>
      </c>
      <c r="F42" s="44">
        <v>42</v>
      </c>
      <c r="G42" s="44">
        <v>0.72</v>
      </c>
      <c r="H42" s="288">
        <f t="shared" si="0"/>
        <v>37.497599999999998</v>
      </c>
      <c r="I42" s="37"/>
      <c r="J42" s="37"/>
      <c r="K42" s="37"/>
      <c r="L42" s="68">
        <f t="shared" si="1"/>
        <v>37.497599999999998</v>
      </c>
      <c r="M42" s="41">
        <v>0.24</v>
      </c>
      <c r="N42" s="39" t="s">
        <v>50</v>
      </c>
      <c r="O42" s="43"/>
      <c r="P42" s="37"/>
      <c r="Q42" s="43">
        <v>43764</v>
      </c>
      <c r="R42" s="174" t="s">
        <v>981</v>
      </c>
    </row>
    <row r="43" spans="1:18" s="83" customFormat="1" ht="65.099999999999994" customHeight="1" x14ac:dyDescent="0.35">
      <c r="A43" s="39"/>
      <c r="B43" s="162">
        <v>401760</v>
      </c>
      <c r="C43" s="162"/>
      <c r="D43" s="38">
        <v>5201156058302</v>
      </c>
      <c r="E43" s="39" t="s">
        <v>202</v>
      </c>
      <c r="F43" s="44">
        <v>0</v>
      </c>
      <c r="G43" s="44">
        <v>0.7</v>
      </c>
      <c r="H43" s="288">
        <f t="shared" si="0"/>
        <v>0</v>
      </c>
      <c r="I43" s="37"/>
      <c r="J43" s="37"/>
      <c r="K43" s="37">
        <f>I43*J43*(1+M43)</f>
        <v>0</v>
      </c>
      <c r="L43" s="68">
        <f t="shared" si="1"/>
        <v>0</v>
      </c>
      <c r="M43" s="41">
        <v>0.24</v>
      </c>
      <c r="N43" s="39" t="s">
        <v>50</v>
      </c>
      <c r="O43" s="42">
        <v>43678</v>
      </c>
      <c r="P43" s="37"/>
      <c r="Q43" s="43">
        <v>43738</v>
      </c>
      <c r="R43" s="174" t="s">
        <v>913</v>
      </c>
    </row>
    <row r="44" spans="1:18" s="83" customFormat="1" ht="65.099999999999994" customHeight="1" x14ac:dyDescent="0.35">
      <c r="A44" s="39"/>
      <c r="B44" s="162">
        <v>100213</v>
      </c>
      <c r="C44" s="162"/>
      <c r="D44" s="45">
        <v>5949000505229</v>
      </c>
      <c r="E44" s="39" t="s">
        <v>504</v>
      </c>
      <c r="F44" s="39">
        <v>0</v>
      </c>
      <c r="G44" s="39">
        <v>0.4</v>
      </c>
      <c r="H44" s="288">
        <f t="shared" si="0"/>
        <v>0</v>
      </c>
      <c r="I44" s="39"/>
      <c r="J44" s="39"/>
      <c r="K44" s="37"/>
      <c r="L44" s="68">
        <f t="shared" si="1"/>
        <v>0</v>
      </c>
      <c r="M44" s="46">
        <v>0.24</v>
      </c>
      <c r="N44" s="39" t="s">
        <v>50</v>
      </c>
      <c r="O44" s="50"/>
      <c r="P44" s="39"/>
      <c r="Q44" s="43">
        <v>43654</v>
      </c>
      <c r="R44" s="174"/>
    </row>
    <row r="45" spans="1:18" ht="65.099999999999994" customHeight="1" x14ac:dyDescent="0.35">
      <c r="A45" s="39">
        <v>52</v>
      </c>
      <c r="B45" s="162">
        <v>100491</v>
      </c>
      <c r="C45" s="162"/>
      <c r="D45" s="45">
        <v>5201156158187</v>
      </c>
      <c r="E45" s="39" t="s">
        <v>481</v>
      </c>
      <c r="F45" s="39">
        <v>0</v>
      </c>
      <c r="G45" s="39">
        <v>0.7</v>
      </c>
      <c r="H45" s="288">
        <f t="shared" si="0"/>
        <v>0</v>
      </c>
      <c r="I45" s="39"/>
      <c r="J45" s="39"/>
      <c r="K45" s="37"/>
      <c r="L45" s="68">
        <f t="shared" ref="L45:L75" si="2">H45+K45</f>
        <v>0</v>
      </c>
      <c r="M45" s="46">
        <v>0.24</v>
      </c>
      <c r="N45" s="39" t="s">
        <v>50</v>
      </c>
      <c r="O45" s="50"/>
      <c r="P45" s="39"/>
      <c r="Q45" s="43">
        <v>43738</v>
      </c>
      <c r="R45" s="174" t="s">
        <v>913</v>
      </c>
    </row>
    <row r="46" spans="1:18" s="81" customFormat="1" ht="65.099999999999994" customHeight="1" x14ac:dyDescent="0.35">
      <c r="A46" s="39"/>
      <c r="B46" s="162">
        <v>4844</v>
      </c>
      <c r="C46" s="162"/>
      <c r="D46" s="38">
        <v>5201156058296</v>
      </c>
      <c r="E46" s="39" t="s">
        <v>201</v>
      </c>
      <c r="F46" s="44">
        <v>78</v>
      </c>
      <c r="G46" s="44">
        <v>0.7</v>
      </c>
      <c r="H46" s="288">
        <f t="shared" si="0"/>
        <v>67.703999999999994</v>
      </c>
      <c r="I46" s="37"/>
      <c r="J46" s="37"/>
      <c r="K46" s="37">
        <f>I46*J46*(1+M46)</f>
        <v>0</v>
      </c>
      <c r="L46" s="68">
        <f t="shared" si="2"/>
        <v>67.703999999999994</v>
      </c>
      <c r="M46" s="41">
        <v>0.24</v>
      </c>
      <c r="N46" s="39" t="s">
        <v>50</v>
      </c>
      <c r="O46" s="43">
        <v>43633</v>
      </c>
      <c r="P46" s="37"/>
      <c r="Q46" s="16">
        <v>43764</v>
      </c>
      <c r="R46" s="174" t="s">
        <v>982</v>
      </c>
    </row>
    <row r="47" spans="1:18" s="85" customFormat="1" ht="65.099999999999994" customHeight="1" x14ac:dyDescent="0.35">
      <c r="A47" s="39"/>
      <c r="B47" s="162" t="s">
        <v>755</v>
      </c>
      <c r="C47" s="162"/>
      <c r="D47" s="11">
        <v>5449000012203</v>
      </c>
      <c r="E47" s="9" t="s">
        <v>308</v>
      </c>
      <c r="F47" s="12">
        <v>0</v>
      </c>
      <c r="G47" s="12">
        <v>0.86</v>
      </c>
      <c r="H47" s="288">
        <f t="shared" si="0"/>
        <v>0</v>
      </c>
      <c r="I47" s="10"/>
      <c r="J47" s="10"/>
      <c r="K47" s="10"/>
      <c r="L47" s="68">
        <f t="shared" si="2"/>
        <v>0</v>
      </c>
      <c r="M47" s="15">
        <v>0.24</v>
      </c>
      <c r="N47" s="9" t="s">
        <v>50</v>
      </c>
      <c r="O47" s="17"/>
      <c r="P47" s="10"/>
      <c r="Q47" s="16">
        <v>43724</v>
      </c>
      <c r="R47" s="173"/>
    </row>
    <row r="48" spans="1:18" s="83" customFormat="1" ht="65.099999999999994" customHeight="1" x14ac:dyDescent="0.35">
      <c r="A48" s="39"/>
      <c r="B48" s="162" t="s">
        <v>756</v>
      </c>
      <c r="C48" s="162"/>
      <c r="D48" s="11">
        <v>54491069</v>
      </c>
      <c r="E48" s="9" t="s">
        <v>505</v>
      </c>
      <c r="F48" s="12">
        <v>0</v>
      </c>
      <c r="G48" s="12">
        <v>0.63</v>
      </c>
      <c r="H48" s="288">
        <f t="shared" si="0"/>
        <v>0</v>
      </c>
      <c r="I48" s="10"/>
      <c r="J48" s="10"/>
      <c r="K48" s="10"/>
      <c r="L48" s="14">
        <f t="shared" si="2"/>
        <v>0</v>
      </c>
      <c r="M48" s="15">
        <v>0.24</v>
      </c>
      <c r="N48" s="9" t="s">
        <v>50</v>
      </c>
      <c r="O48" s="16"/>
      <c r="P48" s="10"/>
      <c r="Q48" s="16">
        <v>43724</v>
      </c>
      <c r="R48" s="173"/>
    </row>
    <row r="49" spans="1:18" s="86" customFormat="1" ht="65.099999999999994" customHeight="1" x14ac:dyDescent="0.35">
      <c r="A49" s="39"/>
      <c r="B49" s="162">
        <v>3204</v>
      </c>
      <c r="C49" s="162"/>
      <c r="D49" s="45">
        <v>5201156633035</v>
      </c>
      <c r="E49" s="39" t="s">
        <v>489</v>
      </c>
      <c r="F49" s="39">
        <v>0</v>
      </c>
      <c r="G49" s="39">
        <v>1.1499999999999999</v>
      </c>
      <c r="H49" s="288">
        <f t="shared" si="0"/>
        <v>0</v>
      </c>
      <c r="I49" s="39"/>
      <c r="J49" s="39"/>
      <c r="K49" s="37"/>
      <c r="L49" s="68">
        <f t="shared" si="2"/>
        <v>0</v>
      </c>
      <c r="M49" s="46">
        <v>0.24</v>
      </c>
      <c r="N49" s="39" t="s">
        <v>50</v>
      </c>
      <c r="O49" s="50"/>
      <c r="P49" s="39"/>
      <c r="Q49" s="43">
        <v>43684</v>
      </c>
      <c r="R49" s="174" t="s">
        <v>490</v>
      </c>
    </row>
    <row r="50" spans="1:18" s="86" customFormat="1" ht="65.099999999999994" customHeight="1" x14ac:dyDescent="0.35">
      <c r="A50" s="39"/>
      <c r="B50" s="162">
        <v>31671</v>
      </c>
      <c r="C50" s="162"/>
      <c r="D50" s="45">
        <v>5201156031671</v>
      </c>
      <c r="E50" s="39" t="s">
        <v>491</v>
      </c>
      <c r="F50" s="39">
        <v>0</v>
      </c>
      <c r="G50" s="39">
        <v>1.1499999999999999</v>
      </c>
      <c r="H50" s="288">
        <f t="shared" si="0"/>
        <v>0</v>
      </c>
      <c r="I50" s="39"/>
      <c r="J50" s="39"/>
      <c r="K50" s="37"/>
      <c r="L50" s="68">
        <f t="shared" si="2"/>
        <v>0</v>
      </c>
      <c r="M50" s="46">
        <v>0.24</v>
      </c>
      <c r="N50" s="39" t="s">
        <v>50</v>
      </c>
      <c r="O50" s="50"/>
      <c r="P50" s="39"/>
      <c r="Q50" s="43">
        <v>43673</v>
      </c>
      <c r="R50" s="174"/>
    </row>
    <row r="51" spans="1:18" s="85" customFormat="1" ht="72.75" customHeight="1" x14ac:dyDescent="0.35">
      <c r="A51" s="39"/>
      <c r="B51" s="162" t="s">
        <v>909</v>
      </c>
      <c r="C51" s="162"/>
      <c r="D51" s="18">
        <v>5201156052553</v>
      </c>
      <c r="E51" s="9" t="s">
        <v>254</v>
      </c>
      <c r="F51" s="9">
        <v>0</v>
      </c>
      <c r="G51" s="9">
        <v>0.72</v>
      </c>
      <c r="H51" s="288">
        <f t="shared" si="0"/>
        <v>0</v>
      </c>
      <c r="I51" s="9"/>
      <c r="J51" s="9"/>
      <c r="K51" s="10">
        <f>I51*J51*(1+M51)</f>
        <v>0</v>
      </c>
      <c r="L51" s="14">
        <f t="shared" si="2"/>
        <v>0</v>
      </c>
      <c r="M51" s="19">
        <v>0.24</v>
      </c>
      <c r="N51" s="9" t="s">
        <v>50</v>
      </c>
      <c r="O51" s="16"/>
      <c r="P51" s="10"/>
      <c r="Q51" s="16">
        <v>43694</v>
      </c>
      <c r="R51" s="173"/>
    </row>
    <row r="52" spans="1:18" s="85" customFormat="1" ht="65.099999999999994" customHeight="1" x14ac:dyDescent="0.35">
      <c r="A52" s="39"/>
      <c r="B52" s="162">
        <v>31664</v>
      </c>
      <c r="C52" s="162"/>
      <c r="D52" s="45">
        <v>5201156031664</v>
      </c>
      <c r="E52" s="39" t="s">
        <v>492</v>
      </c>
      <c r="F52" s="39">
        <v>0</v>
      </c>
      <c r="G52" s="39">
        <v>1.1499999999999999</v>
      </c>
      <c r="H52" s="288">
        <f t="shared" si="0"/>
        <v>0</v>
      </c>
      <c r="I52" s="39"/>
      <c r="J52" s="39"/>
      <c r="K52" s="37"/>
      <c r="L52" s="68">
        <f t="shared" si="2"/>
        <v>0</v>
      </c>
      <c r="M52" s="46">
        <v>0.24</v>
      </c>
      <c r="N52" s="39" t="s">
        <v>50</v>
      </c>
      <c r="O52" s="50"/>
      <c r="P52" s="39"/>
      <c r="Q52" s="43">
        <v>43652</v>
      </c>
      <c r="R52" s="174"/>
    </row>
    <row r="53" spans="1:18" s="85" customFormat="1" ht="87" customHeight="1" x14ac:dyDescent="0.4">
      <c r="A53" s="39"/>
      <c r="B53" s="162">
        <v>5201156051556</v>
      </c>
      <c r="C53" s="162"/>
      <c r="D53" s="45">
        <v>5201156051556</v>
      </c>
      <c r="E53" s="39" t="s">
        <v>286</v>
      </c>
      <c r="F53" s="39">
        <v>0</v>
      </c>
      <c r="G53" s="39">
        <v>0.72</v>
      </c>
      <c r="H53" s="288">
        <f t="shared" si="0"/>
        <v>0</v>
      </c>
      <c r="I53" s="39">
        <v>0</v>
      </c>
      <c r="J53" s="39">
        <v>0.52</v>
      </c>
      <c r="K53" s="10">
        <f>I53*J53*(1+M53)</f>
        <v>0</v>
      </c>
      <c r="L53" s="68">
        <f t="shared" si="2"/>
        <v>0</v>
      </c>
      <c r="M53" s="46">
        <v>0.24</v>
      </c>
      <c r="N53" s="39" t="s">
        <v>50</v>
      </c>
      <c r="O53" s="75"/>
      <c r="P53" s="48"/>
      <c r="Q53" s="16">
        <v>43738</v>
      </c>
      <c r="R53" s="174" t="s">
        <v>913</v>
      </c>
    </row>
    <row r="54" spans="1:18" s="87" customFormat="1" ht="65.099999999999994" customHeight="1" x14ac:dyDescent="0.35">
      <c r="A54" s="39"/>
      <c r="B54" s="162" t="s">
        <v>757</v>
      </c>
      <c r="C54" s="162"/>
      <c r="D54" s="45">
        <v>5449000235770</v>
      </c>
      <c r="E54" s="39" t="s">
        <v>472</v>
      </c>
      <c r="F54" s="39">
        <v>0</v>
      </c>
      <c r="G54" s="39">
        <v>0.61</v>
      </c>
      <c r="H54" s="288">
        <f t="shared" si="0"/>
        <v>0</v>
      </c>
      <c r="I54" s="39"/>
      <c r="J54" s="39"/>
      <c r="K54" s="37"/>
      <c r="L54" s="68">
        <f t="shared" si="2"/>
        <v>0</v>
      </c>
      <c r="M54" s="46">
        <v>0.24</v>
      </c>
      <c r="N54" s="39" t="s">
        <v>50</v>
      </c>
      <c r="O54" s="50"/>
      <c r="P54" s="39"/>
      <c r="Q54" s="43">
        <v>43673</v>
      </c>
      <c r="R54" s="174"/>
    </row>
    <row r="55" spans="1:18" s="115" customFormat="1" ht="65.099999999999994" customHeight="1" x14ac:dyDescent="0.35">
      <c r="A55" s="39"/>
      <c r="B55" s="162" t="s">
        <v>758</v>
      </c>
      <c r="C55" s="162"/>
      <c r="D55" s="45">
        <v>5449000235947</v>
      </c>
      <c r="E55" s="39" t="s">
        <v>488</v>
      </c>
      <c r="F55" s="39">
        <v>0</v>
      </c>
      <c r="G55" s="39">
        <v>0.61</v>
      </c>
      <c r="H55" s="288">
        <f t="shared" si="0"/>
        <v>0</v>
      </c>
      <c r="I55" s="39"/>
      <c r="J55" s="39"/>
      <c r="K55" s="37"/>
      <c r="L55" s="68">
        <f t="shared" si="2"/>
        <v>0</v>
      </c>
      <c r="M55" s="46">
        <v>0.24</v>
      </c>
      <c r="N55" s="39" t="s">
        <v>50</v>
      </c>
      <c r="O55" s="50"/>
      <c r="P55" s="39"/>
      <c r="Q55" s="43">
        <v>43654</v>
      </c>
      <c r="R55" s="174"/>
    </row>
    <row r="56" spans="1:18" s="119" customFormat="1" ht="65.099999999999994" customHeight="1" x14ac:dyDescent="0.35">
      <c r="A56" s="39"/>
      <c r="B56" s="162">
        <v>502331</v>
      </c>
      <c r="C56" s="162"/>
      <c r="D56" s="45">
        <v>5203607000632</v>
      </c>
      <c r="E56" s="39" t="s">
        <v>53</v>
      </c>
      <c r="F56" s="39">
        <v>0</v>
      </c>
      <c r="G56" s="39">
        <v>0.38</v>
      </c>
      <c r="H56" s="288">
        <f t="shared" si="0"/>
        <v>0</v>
      </c>
      <c r="I56" s="39"/>
      <c r="J56" s="39"/>
      <c r="K56" s="37">
        <f>I56*J56*(1+M56)</f>
        <v>0</v>
      </c>
      <c r="L56" s="68">
        <f t="shared" si="2"/>
        <v>0</v>
      </c>
      <c r="M56" s="46">
        <v>0.24</v>
      </c>
      <c r="N56" s="39" t="s">
        <v>50</v>
      </c>
      <c r="O56" s="50">
        <v>43800</v>
      </c>
      <c r="P56" s="39"/>
      <c r="Q56" s="16">
        <v>43738</v>
      </c>
      <c r="R56" s="174" t="s">
        <v>913</v>
      </c>
    </row>
    <row r="57" spans="1:18" ht="65.099999999999994" customHeight="1" x14ac:dyDescent="0.35">
      <c r="A57" s="37"/>
      <c r="B57" s="159" t="s">
        <v>759</v>
      </c>
      <c r="C57" s="159"/>
      <c r="D57" s="92">
        <v>5201178030720</v>
      </c>
      <c r="E57" s="9" t="s">
        <v>557</v>
      </c>
      <c r="F57" s="22">
        <v>0</v>
      </c>
      <c r="G57" s="22">
        <v>2.4500000000000002</v>
      </c>
      <c r="H57" s="288">
        <f t="shared" si="0"/>
        <v>0</v>
      </c>
      <c r="I57" s="10"/>
      <c r="J57" s="10"/>
      <c r="K57" s="10"/>
      <c r="L57" s="14">
        <f t="shared" si="2"/>
        <v>0</v>
      </c>
      <c r="M57" s="15">
        <v>0.24</v>
      </c>
      <c r="N57" s="9" t="s">
        <v>232</v>
      </c>
      <c r="O57" s="10"/>
      <c r="P57" s="10"/>
      <c r="Q57" s="16">
        <v>43666</v>
      </c>
      <c r="R57" s="173"/>
    </row>
    <row r="58" spans="1:18" ht="60" customHeight="1" x14ac:dyDescent="0.35">
      <c r="A58" s="10"/>
      <c r="B58" s="160" t="s">
        <v>760</v>
      </c>
      <c r="C58" s="160"/>
      <c r="D58" s="11">
        <v>5201178015406</v>
      </c>
      <c r="E58" s="9" t="s">
        <v>555</v>
      </c>
      <c r="F58" s="22">
        <v>0</v>
      </c>
      <c r="G58" s="22">
        <v>2.46</v>
      </c>
      <c r="H58" s="288">
        <f t="shared" si="0"/>
        <v>0</v>
      </c>
      <c r="I58" s="10"/>
      <c r="J58" s="10"/>
      <c r="K58" s="10"/>
      <c r="L58" s="14">
        <f t="shared" si="2"/>
        <v>0</v>
      </c>
      <c r="M58" s="15">
        <v>0.24</v>
      </c>
      <c r="N58" s="9" t="s">
        <v>232</v>
      </c>
      <c r="O58" s="10"/>
      <c r="P58" s="10"/>
      <c r="Q58" s="16">
        <v>43694</v>
      </c>
      <c r="R58" s="173"/>
    </row>
    <row r="59" spans="1:18" ht="65.099999999999994" customHeight="1" x14ac:dyDescent="0.35">
      <c r="A59" s="37"/>
      <c r="B59" s="159" t="s">
        <v>761</v>
      </c>
      <c r="C59" s="159"/>
      <c r="D59" s="11">
        <v>5201178024002</v>
      </c>
      <c r="E59" s="9" t="s">
        <v>556</v>
      </c>
      <c r="F59" s="22">
        <v>0</v>
      </c>
      <c r="G59" s="22">
        <v>2.52</v>
      </c>
      <c r="H59" s="288">
        <f t="shared" si="0"/>
        <v>0</v>
      </c>
      <c r="I59" s="10"/>
      <c r="J59" s="10"/>
      <c r="K59" s="10"/>
      <c r="L59" s="14">
        <f t="shared" si="2"/>
        <v>0</v>
      </c>
      <c r="M59" s="15">
        <v>0.24</v>
      </c>
      <c r="N59" s="9" t="s">
        <v>232</v>
      </c>
      <c r="O59" s="10"/>
      <c r="P59" s="10"/>
      <c r="Q59" s="16">
        <v>43755</v>
      </c>
      <c r="R59" s="173"/>
    </row>
    <row r="60" spans="1:18" ht="60" customHeight="1" x14ac:dyDescent="0.35">
      <c r="A60" s="10"/>
      <c r="B60" s="160" t="s">
        <v>762</v>
      </c>
      <c r="C60" s="160"/>
      <c r="D60" s="11">
        <v>5201178015161</v>
      </c>
      <c r="E60" s="9" t="s">
        <v>526</v>
      </c>
      <c r="F60" s="22">
        <v>0</v>
      </c>
      <c r="G60" s="22">
        <v>2.4500000000000002</v>
      </c>
      <c r="H60" s="288">
        <f t="shared" si="0"/>
        <v>0</v>
      </c>
      <c r="I60" s="10"/>
      <c r="J60" s="10"/>
      <c r="K60" s="10"/>
      <c r="L60" s="14">
        <f t="shared" si="2"/>
        <v>0</v>
      </c>
      <c r="M60" s="15">
        <v>0.24</v>
      </c>
      <c r="N60" s="9" t="s">
        <v>232</v>
      </c>
      <c r="O60" s="10"/>
      <c r="P60" s="10"/>
      <c r="Q60" s="16">
        <v>43345</v>
      </c>
      <c r="R60" s="173"/>
    </row>
    <row r="61" spans="1:18" s="87" customFormat="1" ht="60" customHeight="1" x14ac:dyDescent="0.35">
      <c r="A61" s="10"/>
      <c r="B61" s="160" t="s">
        <v>763</v>
      </c>
      <c r="C61" s="160"/>
      <c r="D61" s="11">
        <v>5201178015420</v>
      </c>
      <c r="E61" s="9" t="s">
        <v>534</v>
      </c>
      <c r="F61" s="22">
        <v>0</v>
      </c>
      <c r="G61" s="22">
        <v>2.4500000000000002</v>
      </c>
      <c r="H61" s="288">
        <f t="shared" si="0"/>
        <v>0</v>
      </c>
      <c r="I61" s="10"/>
      <c r="J61" s="10"/>
      <c r="K61" s="10"/>
      <c r="L61" s="14">
        <f t="shared" si="2"/>
        <v>0</v>
      </c>
      <c r="M61" s="15">
        <v>0.24</v>
      </c>
      <c r="N61" s="9" t="s">
        <v>232</v>
      </c>
      <c r="O61" s="10"/>
      <c r="P61" s="10"/>
      <c r="Q61" s="16">
        <v>43755</v>
      </c>
      <c r="R61" s="173"/>
    </row>
    <row r="62" spans="1:18" s="88" customFormat="1" ht="60" customHeight="1" x14ac:dyDescent="0.35">
      <c r="A62" s="10"/>
      <c r="B62" s="160" t="s">
        <v>764</v>
      </c>
      <c r="C62" s="160"/>
      <c r="D62" s="11">
        <v>5201178017028</v>
      </c>
      <c r="E62" s="9" t="s">
        <v>527</v>
      </c>
      <c r="F62" s="22">
        <v>0</v>
      </c>
      <c r="G62" s="22">
        <v>2.4500000000000002</v>
      </c>
      <c r="H62" s="288">
        <f t="shared" si="0"/>
        <v>0</v>
      </c>
      <c r="I62" s="10"/>
      <c r="J62" s="10"/>
      <c r="K62" s="10"/>
      <c r="L62" s="14">
        <f t="shared" si="2"/>
        <v>0</v>
      </c>
      <c r="M62" s="15">
        <v>0.24</v>
      </c>
      <c r="N62" s="9" t="s">
        <v>232</v>
      </c>
      <c r="O62" s="10"/>
      <c r="P62" s="10"/>
      <c r="Q62" s="16">
        <v>43764</v>
      </c>
      <c r="R62" s="173"/>
    </row>
    <row r="63" spans="1:18" s="88" customFormat="1" ht="60" customHeight="1" x14ac:dyDescent="0.35">
      <c r="A63" s="10"/>
      <c r="B63" s="160">
        <v>22232456</v>
      </c>
      <c r="C63" s="160"/>
      <c r="D63" s="38">
        <v>8710522324554</v>
      </c>
      <c r="E63" s="39" t="s">
        <v>234</v>
      </c>
      <c r="F63" s="44">
        <v>0</v>
      </c>
      <c r="G63" s="44">
        <v>3</v>
      </c>
      <c r="H63" s="288">
        <f t="shared" si="0"/>
        <v>0</v>
      </c>
      <c r="I63" s="37"/>
      <c r="J63" s="37"/>
      <c r="K63" s="37"/>
      <c r="L63" s="68">
        <f t="shared" si="2"/>
        <v>0</v>
      </c>
      <c r="M63" s="41">
        <v>0.24</v>
      </c>
      <c r="N63" s="39" t="s">
        <v>232</v>
      </c>
      <c r="O63" s="37"/>
      <c r="P63" s="37"/>
      <c r="Q63" s="43">
        <v>43607</v>
      </c>
      <c r="R63" s="174"/>
    </row>
    <row r="64" spans="1:18" s="90" customFormat="1" ht="60" customHeight="1" x14ac:dyDescent="0.35">
      <c r="A64" s="10"/>
      <c r="B64" s="160">
        <v>22232454</v>
      </c>
      <c r="C64" s="160"/>
      <c r="D64" s="11">
        <v>8710522324530</v>
      </c>
      <c r="E64" s="9" t="s">
        <v>235</v>
      </c>
      <c r="F64" s="22">
        <v>0</v>
      </c>
      <c r="G64" s="22">
        <v>3</v>
      </c>
      <c r="H64" s="288">
        <f t="shared" si="0"/>
        <v>0</v>
      </c>
      <c r="I64" s="10"/>
      <c r="J64" s="10"/>
      <c r="K64" s="10"/>
      <c r="L64" s="14">
        <f t="shared" si="2"/>
        <v>0</v>
      </c>
      <c r="M64" s="15">
        <v>0.24</v>
      </c>
      <c r="N64" s="9" t="s">
        <v>232</v>
      </c>
      <c r="O64" s="10"/>
      <c r="P64" s="10"/>
      <c r="Q64" s="16">
        <v>43592</v>
      </c>
      <c r="R64" s="173"/>
    </row>
    <row r="65" spans="1:18" s="90" customFormat="1" ht="60" customHeight="1" x14ac:dyDescent="0.35">
      <c r="A65" s="10"/>
      <c r="B65" s="160">
        <v>22232458</v>
      </c>
      <c r="C65" s="160"/>
      <c r="D65" s="38">
        <v>8710522324578</v>
      </c>
      <c r="E65" s="39" t="s">
        <v>231</v>
      </c>
      <c r="F65" s="44">
        <v>0</v>
      </c>
      <c r="G65" s="44">
        <v>3</v>
      </c>
      <c r="H65" s="288">
        <f t="shared" si="0"/>
        <v>0</v>
      </c>
      <c r="I65" s="37"/>
      <c r="J65" s="37"/>
      <c r="K65" s="37"/>
      <c r="L65" s="68">
        <f t="shared" si="2"/>
        <v>0</v>
      </c>
      <c r="M65" s="41">
        <v>0.24</v>
      </c>
      <c r="N65" s="39" t="s">
        <v>232</v>
      </c>
      <c r="O65" s="37"/>
      <c r="P65" s="37"/>
      <c r="Q65" s="43">
        <v>43638</v>
      </c>
      <c r="R65" s="174"/>
    </row>
    <row r="66" spans="1:18" s="90" customFormat="1" ht="60" customHeight="1" x14ac:dyDescent="0.35">
      <c r="A66" s="10"/>
      <c r="B66" s="160">
        <v>22232468</v>
      </c>
      <c r="C66" s="160"/>
      <c r="D66" s="11">
        <v>8710522324677</v>
      </c>
      <c r="E66" s="9" t="s">
        <v>233</v>
      </c>
      <c r="F66" s="22">
        <v>0</v>
      </c>
      <c r="G66" s="22">
        <v>3</v>
      </c>
      <c r="H66" s="288">
        <f t="shared" si="0"/>
        <v>0</v>
      </c>
      <c r="I66" s="10"/>
      <c r="J66" s="10"/>
      <c r="K66" s="10"/>
      <c r="L66" s="14">
        <f t="shared" si="2"/>
        <v>0</v>
      </c>
      <c r="M66" s="15">
        <v>0.24</v>
      </c>
      <c r="N66" s="9" t="s">
        <v>232</v>
      </c>
      <c r="O66" s="10"/>
      <c r="P66" s="10"/>
      <c r="Q66" s="16">
        <v>43592</v>
      </c>
      <c r="R66" s="173"/>
    </row>
    <row r="67" spans="1:18" s="128" customFormat="1" ht="60" customHeight="1" x14ac:dyDescent="0.35">
      <c r="A67" s="10"/>
      <c r="B67" s="160">
        <v>1017226</v>
      </c>
      <c r="C67" s="160"/>
      <c r="D67" s="92">
        <v>5201314099789</v>
      </c>
      <c r="E67" s="9" t="s">
        <v>685</v>
      </c>
      <c r="F67" s="22">
        <v>5</v>
      </c>
      <c r="G67" s="22">
        <v>2.3199999999999998</v>
      </c>
      <c r="H67" s="288">
        <f t="shared" si="0"/>
        <v>14.384</v>
      </c>
      <c r="I67" s="10"/>
      <c r="J67" s="10"/>
      <c r="K67" s="10"/>
      <c r="L67" s="14">
        <f t="shared" si="2"/>
        <v>14.384</v>
      </c>
      <c r="M67" s="15">
        <v>0.24</v>
      </c>
      <c r="N67" s="9" t="s">
        <v>232</v>
      </c>
      <c r="O67" s="10"/>
      <c r="P67" s="10"/>
      <c r="Q67" s="16">
        <v>43764</v>
      </c>
      <c r="R67" s="173"/>
    </row>
    <row r="68" spans="1:18" s="128" customFormat="1" ht="60" customHeight="1" x14ac:dyDescent="0.35">
      <c r="A68" s="10"/>
      <c r="B68" s="160">
        <v>1017206</v>
      </c>
      <c r="C68" s="160"/>
      <c r="D68" s="92">
        <v>5201314073291</v>
      </c>
      <c r="E68" s="9" t="s">
        <v>681</v>
      </c>
      <c r="F68" s="22">
        <v>5</v>
      </c>
      <c r="G68" s="22">
        <v>2.3199999999999998</v>
      </c>
      <c r="H68" s="288">
        <f t="shared" si="0"/>
        <v>14.384</v>
      </c>
      <c r="I68" s="10"/>
      <c r="J68" s="10"/>
      <c r="K68" s="10"/>
      <c r="L68" s="14">
        <f t="shared" si="2"/>
        <v>14.384</v>
      </c>
      <c r="M68" s="15">
        <v>0.24</v>
      </c>
      <c r="N68" s="9" t="s">
        <v>232</v>
      </c>
      <c r="O68" s="10"/>
      <c r="P68" s="10"/>
      <c r="Q68" s="16">
        <v>43764</v>
      </c>
      <c r="R68" s="173"/>
    </row>
    <row r="69" spans="1:18" s="128" customFormat="1" ht="60" customHeight="1" x14ac:dyDescent="0.35">
      <c r="A69" s="10"/>
      <c r="B69" s="160">
        <v>1017265</v>
      </c>
      <c r="C69" s="160"/>
      <c r="D69" s="92">
        <v>5201314099802</v>
      </c>
      <c r="E69" s="9" t="s">
        <v>682</v>
      </c>
      <c r="F69" s="22">
        <v>0</v>
      </c>
      <c r="G69" s="22">
        <v>2.3199999999999998</v>
      </c>
      <c r="H69" s="288">
        <f t="shared" si="0"/>
        <v>0</v>
      </c>
      <c r="I69" s="10"/>
      <c r="J69" s="10"/>
      <c r="K69" s="10"/>
      <c r="L69" s="14">
        <f t="shared" si="2"/>
        <v>0</v>
      </c>
      <c r="M69" s="15">
        <v>0.24</v>
      </c>
      <c r="N69" s="9" t="s">
        <v>232</v>
      </c>
      <c r="O69" s="10"/>
      <c r="P69" s="10"/>
      <c r="Q69" s="16">
        <v>43764</v>
      </c>
      <c r="R69" s="173"/>
    </row>
    <row r="70" spans="1:18" s="128" customFormat="1" ht="60" customHeight="1" x14ac:dyDescent="0.35">
      <c r="A70" s="10"/>
      <c r="B70" s="160">
        <v>1017003</v>
      </c>
      <c r="C70" s="160"/>
      <c r="D70" s="92">
        <v>5201314073352</v>
      </c>
      <c r="E70" s="9" t="s">
        <v>680</v>
      </c>
      <c r="F70" s="22">
        <v>0</v>
      </c>
      <c r="G70" s="22">
        <v>3.45</v>
      </c>
      <c r="H70" s="288">
        <f t="shared" si="0"/>
        <v>0</v>
      </c>
      <c r="I70" s="10"/>
      <c r="J70" s="10"/>
      <c r="K70" s="10"/>
      <c r="L70" s="14">
        <f t="shared" si="2"/>
        <v>0</v>
      </c>
      <c r="M70" s="15">
        <v>0.24</v>
      </c>
      <c r="N70" s="9" t="s">
        <v>232</v>
      </c>
      <c r="O70" s="10"/>
      <c r="P70" s="10"/>
      <c r="Q70" s="16">
        <v>43764</v>
      </c>
      <c r="R70" s="173"/>
    </row>
    <row r="71" spans="1:18" s="128" customFormat="1" ht="60" customHeight="1" x14ac:dyDescent="0.35">
      <c r="A71" s="10"/>
      <c r="B71" s="160">
        <v>1017328</v>
      </c>
      <c r="C71" s="160"/>
      <c r="D71" s="92">
        <v>5201314108474</v>
      </c>
      <c r="E71" s="9" t="s">
        <v>684</v>
      </c>
      <c r="F71" s="22">
        <v>5</v>
      </c>
      <c r="G71" s="22">
        <v>2.3199999999999998</v>
      </c>
      <c r="H71" s="288">
        <f t="shared" si="0"/>
        <v>14.384</v>
      </c>
      <c r="I71" s="10"/>
      <c r="J71" s="10"/>
      <c r="K71" s="10"/>
      <c r="L71" s="14">
        <f t="shared" si="2"/>
        <v>14.384</v>
      </c>
      <c r="M71" s="15">
        <v>0.24</v>
      </c>
      <c r="N71" s="9" t="s">
        <v>232</v>
      </c>
      <c r="O71" s="10"/>
      <c r="P71" s="10"/>
      <c r="Q71" s="16">
        <v>43712</v>
      </c>
      <c r="R71" s="173"/>
    </row>
    <row r="72" spans="1:18" s="128" customFormat="1" ht="60" customHeight="1" x14ac:dyDescent="0.35">
      <c r="A72" s="10"/>
      <c r="B72" s="160">
        <v>1017247</v>
      </c>
      <c r="C72" s="160"/>
      <c r="D72" s="92">
        <v>5201314099796</v>
      </c>
      <c r="E72" s="9" t="s">
        <v>683</v>
      </c>
      <c r="F72" s="22">
        <v>5</v>
      </c>
      <c r="G72" s="22">
        <v>2.3199999999999998</v>
      </c>
      <c r="H72" s="288">
        <f t="shared" si="0"/>
        <v>14.384</v>
      </c>
      <c r="I72" s="10"/>
      <c r="J72" s="10"/>
      <c r="K72" s="10"/>
      <c r="L72" s="14">
        <f t="shared" si="2"/>
        <v>14.384</v>
      </c>
      <c r="M72" s="15">
        <v>0.24</v>
      </c>
      <c r="N72" s="9" t="s">
        <v>232</v>
      </c>
      <c r="O72" s="10"/>
      <c r="P72" s="10"/>
      <c r="Q72" s="16">
        <v>43712</v>
      </c>
      <c r="R72" s="173"/>
    </row>
    <row r="73" spans="1:18" ht="65.099999999999994" customHeight="1" x14ac:dyDescent="0.35">
      <c r="A73" s="39">
        <v>112</v>
      </c>
      <c r="B73" s="162">
        <v>162962</v>
      </c>
      <c r="C73" s="162"/>
      <c r="D73" s="45">
        <v>5201314102885</v>
      </c>
      <c r="E73" s="39" t="s">
        <v>106</v>
      </c>
      <c r="F73" s="39">
        <v>4</v>
      </c>
      <c r="G73" s="39">
        <v>2.63</v>
      </c>
      <c r="H73" s="288">
        <f t="shared" si="0"/>
        <v>13.044799999999999</v>
      </c>
      <c r="I73" s="39"/>
      <c r="J73" s="39"/>
      <c r="K73" s="37">
        <f>I73*J73*(1+M73)</f>
        <v>0</v>
      </c>
      <c r="L73" s="68">
        <f t="shared" si="2"/>
        <v>13.044799999999999</v>
      </c>
      <c r="M73" s="46">
        <v>0.24</v>
      </c>
      <c r="N73" s="39" t="s">
        <v>105</v>
      </c>
      <c r="O73" s="37"/>
      <c r="P73" s="37"/>
      <c r="Q73" s="43">
        <v>43755</v>
      </c>
      <c r="R73" s="174"/>
    </row>
    <row r="74" spans="1:18" ht="65.099999999999994" customHeight="1" x14ac:dyDescent="0.35">
      <c r="A74" s="37"/>
      <c r="B74" s="159">
        <v>22818690</v>
      </c>
      <c r="C74" s="159"/>
      <c r="D74" s="38">
        <v>8710908186899</v>
      </c>
      <c r="E74" s="39" t="s">
        <v>573</v>
      </c>
      <c r="F74" s="44">
        <v>2</v>
      </c>
      <c r="G74" s="44">
        <v>4.58</v>
      </c>
      <c r="H74" s="288">
        <f t="shared" si="0"/>
        <v>11.3584</v>
      </c>
      <c r="I74" s="37"/>
      <c r="J74" s="37"/>
      <c r="K74" s="37"/>
      <c r="L74" s="68">
        <f t="shared" si="2"/>
        <v>11.3584</v>
      </c>
      <c r="M74" s="41">
        <v>0.24</v>
      </c>
      <c r="N74" s="39" t="s">
        <v>105</v>
      </c>
      <c r="O74" s="37"/>
      <c r="P74" s="37"/>
      <c r="Q74" s="43">
        <v>43738</v>
      </c>
      <c r="R74" s="174"/>
    </row>
    <row r="75" spans="1:18" ht="65.099999999999994" customHeight="1" x14ac:dyDescent="0.35">
      <c r="A75" s="39">
        <v>126</v>
      </c>
      <c r="B75" s="162">
        <v>22718124</v>
      </c>
      <c r="C75" s="162"/>
      <c r="D75" s="38">
        <v>8710447181232</v>
      </c>
      <c r="E75" s="39" t="s">
        <v>630</v>
      </c>
      <c r="F75" s="44">
        <v>0</v>
      </c>
      <c r="G75" s="44">
        <v>4.58</v>
      </c>
      <c r="H75" s="288">
        <f t="shared" si="0"/>
        <v>0</v>
      </c>
      <c r="I75" s="37"/>
      <c r="J75" s="37"/>
      <c r="K75" s="37"/>
      <c r="L75" s="68">
        <f t="shared" si="2"/>
        <v>0</v>
      </c>
      <c r="M75" s="41">
        <v>0.24</v>
      </c>
      <c r="N75" s="39" t="s">
        <v>105</v>
      </c>
      <c r="O75" s="37"/>
      <c r="P75" s="37"/>
      <c r="Q75" s="43">
        <v>43694</v>
      </c>
      <c r="R75" s="174"/>
    </row>
    <row r="76" spans="1:18" ht="65.099999999999994" customHeight="1" x14ac:dyDescent="0.35">
      <c r="A76" s="39">
        <v>125</v>
      </c>
      <c r="B76" s="162">
        <v>22818693</v>
      </c>
      <c r="C76" s="162"/>
      <c r="D76" s="38">
        <v>8710908186929</v>
      </c>
      <c r="E76" s="39" t="s">
        <v>629</v>
      </c>
      <c r="F76" s="44">
        <v>4</v>
      </c>
      <c r="G76" s="44">
        <v>4.58</v>
      </c>
      <c r="H76" s="288">
        <f t="shared" ref="H76:H146" si="3">F76*G76*(1+M76)</f>
        <v>22.716799999999999</v>
      </c>
      <c r="I76" s="37"/>
      <c r="J76" s="37"/>
      <c r="K76" s="37"/>
      <c r="L76" s="68">
        <f t="shared" ref="L76:L103" si="4">H76+K76</f>
        <v>22.716799999999999</v>
      </c>
      <c r="M76" s="41">
        <v>0.24</v>
      </c>
      <c r="N76" s="39" t="s">
        <v>105</v>
      </c>
      <c r="O76" s="37"/>
      <c r="P76" s="37"/>
      <c r="Q76" s="43">
        <v>43755</v>
      </c>
      <c r="R76" s="174"/>
    </row>
    <row r="77" spans="1:18" s="128" customFormat="1" ht="65.099999999999994" customHeight="1" x14ac:dyDescent="0.35">
      <c r="A77" s="39"/>
      <c r="B77" s="162" t="s">
        <v>765</v>
      </c>
      <c r="C77" s="162"/>
      <c r="D77" s="38">
        <v>3574661441726</v>
      </c>
      <c r="E77" s="39" t="s">
        <v>686</v>
      </c>
      <c r="F77" s="44">
        <v>3</v>
      </c>
      <c r="G77" s="44">
        <v>2.8</v>
      </c>
      <c r="H77" s="288">
        <f t="shared" si="3"/>
        <v>10.415999999999999</v>
      </c>
      <c r="I77" s="37"/>
      <c r="J77" s="37"/>
      <c r="K77" s="37"/>
      <c r="L77" s="68">
        <f t="shared" si="4"/>
        <v>10.415999999999999</v>
      </c>
      <c r="M77" s="41">
        <v>0.24</v>
      </c>
      <c r="N77" s="39" t="s">
        <v>105</v>
      </c>
      <c r="O77" s="37"/>
      <c r="P77" s="37"/>
      <c r="Q77" s="43">
        <v>43764</v>
      </c>
      <c r="R77" s="174"/>
    </row>
    <row r="78" spans="1:18" ht="65.099999999999994" customHeight="1" x14ac:dyDescent="0.35">
      <c r="A78" s="39">
        <v>111</v>
      </c>
      <c r="B78" s="162" t="s">
        <v>766</v>
      </c>
      <c r="C78" s="162"/>
      <c r="D78" s="38">
        <v>4005808912858</v>
      </c>
      <c r="E78" s="39" t="s">
        <v>533</v>
      </c>
      <c r="F78" s="44">
        <v>0</v>
      </c>
      <c r="G78" s="44">
        <v>0.85</v>
      </c>
      <c r="H78" s="288">
        <f t="shared" si="3"/>
        <v>0</v>
      </c>
      <c r="I78" s="37"/>
      <c r="J78" s="37"/>
      <c r="K78" s="37"/>
      <c r="L78" s="68">
        <f t="shared" si="4"/>
        <v>0</v>
      </c>
      <c r="M78" s="41">
        <v>0.24</v>
      </c>
      <c r="N78" s="39" t="s">
        <v>105</v>
      </c>
      <c r="O78" s="37"/>
      <c r="P78" s="37"/>
      <c r="Q78" s="43">
        <v>43684</v>
      </c>
      <c r="R78" s="174"/>
    </row>
    <row r="79" spans="1:18" ht="65.099999999999994" customHeight="1" x14ac:dyDescent="0.35">
      <c r="A79" s="37"/>
      <c r="B79" s="159" t="s">
        <v>767</v>
      </c>
      <c r="C79" s="159"/>
      <c r="D79" s="38">
        <v>5201178024262</v>
      </c>
      <c r="E79" s="39" t="s">
        <v>236</v>
      </c>
      <c r="F79" s="44">
        <v>0</v>
      </c>
      <c r="G79" s="44">
        <v>3.4</v>
      </c>
      <c r="H79" s="288">
        <f t="shared" si="3"/>
        <v>0</v>
      </c>
      <c r="I79" s="37"/>
      <c r="J79" s="37"/>
      <c r="K79" s="37"/>
      <c r="L79" s="68">
        <f t="shared" si="4"/>
        <v>0</v>
      </c>
      <c r="M79" s="41">
        <v>0.24</v>
      </c>
      <c r="N79" s="39" t="s">
        <v>105</v>
      </c>
      <c r="O79" s="37"/>
      <c r="P79" s="37"/>
      <c r="Q79" s="43">
        <v>43645</v>
      </c>
      <c r="R79" s="174"/>
    </row>
    <row r="80" spans="1:18" ht="65.099999999999994" customHeight="1" x14ac:dyDescent="0.35">
      <c r="A80" s="37"/>
      <c r="B80" s="159" t="s">
        <v>768</v>
      </c>
      <c r="C80" s="159"/>
      <c r="D80" s="38">
        <v>4005900165275</v>
      </c>
      <c r="E80" s="39" t="s">
        <v>532</v>
      </c>
      <c r="F80" s="44">
        <v>0</v>
      </c>
      <c r="G80" s="44">
        <v>0.85</v>
      </c>
      <c r="H80" s="288">
        <f t="shared" si="3"/>
        <v>0</v>
      </c>
      <c r="I80" s="37"/>
      <c r="J80" s="37"/>
      <c r="K80" s="37"/>
      <c r="L80" s="68">
        <f t="shared" si="4"/>
        <v>0</v>
      </c>
      <c r="M80" s="41">
        <v>0.24</v>
      </c>
      <c r="N80" s="39" t="s">
        <v>105</v>
      </c>
      <c r="O80" s="37"/>
      <c r="P80" s="37"/>
      <c r="Q80" s="43">
        <v>43694</v>
      </c>
      <c r="R80" s="174"/>
    </row>
    <row r="81" spans="1:18" s="88" customFormat="1" ht="94.5" customHeight="1" x14ac:dyDescent="0.35">
      <c r="A81" s="37"/>
      <c r="B81" s="159">
        <v>228841</v>
      </c>
      <c r="C81" s="159"/>
      <c r="D81" s="45">
        <v>5201314098799</v>
      </c>
      <c r="E81" s="39" t="s">
        <v>120</v>
      </c>
      <c r="F81" s="39">
        <v>0</v>
      </c>
      <c r="G81" s="39">
        <v>2.44</v>
      </c>
      <c r="H81" s="288">
        <f t="shared" si="3"/>
        <v>0</v>
      </c>
      <c r="I81" s="39"/>
      <c r="J81" s="39"/>
      <c r="K81" s="37">
        <f>I81*J81*(1+M81)</f>
        <v>0</v>
      </c>
      <c r="L81" s="68">
        <f t="shared" si="4"/>
        <v>0</v>
      </c>
      <c r="M81" s="46">
        <v>0.24</v>
      </c>
      <c r="N81" s="39" t="s">
        <v>105</v>
      </c>
      <c r="O81" s="37"/>
      <c r="P81" s="37"/>
      <c r="Q81" s="43">
        <v>43617</v>
      </c>
      <c r="R81" s="174"/>
    </row>
    <row r="82" spans="1:18" s="88" customFormat="1" ht="117" customHeight="1" x14ac:dyDescent="0.35">
      <c r="A82" s="37"/>
      <c r="B82" s="159">
        <v>228839</v>
      </c>
      <c r="C82" s="159"/>
      <c r="D82" s="45">
        <v>5201314098577</v>
      </c>
      <c r="E82" s="39" t="s">
        <v>673</v>
      </c>
      <c r="F82" s="39">
        <v>0</v>
      </c>
      <c r="G82" s="39">
        <v>2.44</v>
      </c>
      <c r="H82" s="288">
        <f t="shared" si="3"/>
        <v>0</v>
      </c>
      <c r="I82" s="39"/>
      <c r="J82" s="39"/>
      <c r="K82" s="37"/>
      <c r="L82" s="68">
        <f t="shared" si="4"/>
        <v>0</v>
      </c>
      <c r="M82" s="46">
        <v>0.24</v>
      </c>
      <c r="N82" s="39" t="s">
        <v>105</v>
      </c>
      <c r="O82" s="37"/>
      <c r="P82" s="37"/>
      <c r="Q82" s="43">
        <v>43755</v>
      </c>
      <c r="R82" s="174"/>
    </row>
    <row r="83" spans="1:18" s="94" customFormat="1" ht="117" customHeight="1" x14ac:dyDescent="0.35">
      <c r="A83" s="37"/>
      <c r="B83" s="159">
        <v>228838</v>
      </c>
      <c r="C83" s="159"/>
      <c r="D83" s="45">
        <v>5201314098560</v>
      </c>
      <c r="E83" s="39" t="s">
        <v>119</v>
      </c>
      <c r="F83" s="39">
        <v>5</v>
      </c>
      <c r="G83" s="39">
        <v>2.44</v>
      </c>
      <c r="H83" s="288">
        <f t="shared" si="3"/>
        <v>15.127999999999998</v>
      </c>
      <c r="I83" s="39"/>
      <c r="J83" s="39"/>
      <c r="K83" s="37">
        <f>I83*J83*(1+M83)</f>
        <v>0</v>
      </c>
      <c r="L83" s="68">
        <f t="shared" si="4"/>
        <v>15.127999999999998</v>
      </c>
      <c r="M83" s="46">
        <v>0.24</v>
      </c>
      <c r="N83" s="39" t="s">
        <v>105</v>
      </c>
      <c r="O83" s="37"/>
      <c r="P83" s="37"/>
      <c r="Q83" s="43">
        <v>43764</v>
      </c>
      <c r="R83" s="174"/>
    </row>
    <row r="84" spans="1:18" s="94" customFormat="1" ht="117" customHeight="1" x14ac:dyDescent="0.35">
      <c r="A84" s="37"/>
      <c r="B84" s="159">
        <v>157318</v>
      </c>
      <c r="C84" s="159"/>
      <c r="D84" s="45">
        <v>5201314102991</v>
      </c>
      <c r="E84" s="39" t="s">
        <v>104</v>
      </c>
      <c r="F84" s="39">
        <v>13</v>
      </c>
      <c r="G84" s="39">
        <v>2.62</v>
      </c>
      <c r="H84" s="288">
        <f t="shared" si="3"/>
        <v>42.234400000000001</v>
      </c>
      <c r="I84" s="39"/>
      <c r="J84" s="39"/>
      <c r="K84" s="37">
        <f>I84*J84*(1+M84)</f>
        <v>0</v>
      </c>
      <c r="L84" s="68">
        <f t="shared" si="4"/>
        <v>42.234400000000001</v>
      </c>
      <c r="M84" s="46">
        <v>0.24</v>
      </c>
      <c r="N84" s="39" t="s">
        <v>105</v>
      </c>
      <c r="O84" s="37"/>
      <c r="P84" s="37"/>
      <c r="Q84" s="43">
        <v>43755</v>
      </c>
      <c r="R84" s="174" t="s">
        <v>718</v>
      </c>
    </row>
    <row r="85" spans="1:18" s="94" customFormat="1" ht="117" customHeight="1" x14ac:dyDescent="0.35">
      <c r="A85" s="37"/>
      <c r="B85" s="159">
        <v>220710</v>
      </c>
      <c r="C85" s="159"/>
      <c r="D85" s="38">
        <v>9999000076</v>
      </c>
      <c r="E85" s="39" t="s">
        <v>203</v>
      </c>
      <c r="F85" s="44">
        <v>0</v>
      </c>
      <c r="G85" s="44">
        <v>1.97</v>
      </c>
      <c r="H85" s="288">
        <f t="shared" si="3"/>
        <v>0</v>
      </c>
      <c r="I85" s="37"/>
      <c r="J85" s="37"/>
      <c r="K85" s="37">
        <f>I85*J85*(1+M85)</f>
        <v>0</v>
      </c>
      <c r="L85" s="68">
        <f t="shared" si="4"/>
        <v>0</v>
      </c>
      <c r="M85" s="41">
        <v>0.24</v>
      </c>
      <c r="N85" s="39" t="s">
        <v>105</v>
      </c>
      <c r="O85" s="37"/>
      <c r="P85" s="37"/>
      <c r="Q85" s="43">
        <v>43694</v>
      </c>
      <c r="R85" s="174"/>
    </row>
    <row r="86" spans="1:18" s="129" customFormat="1" ht="73.5" customHeight="1" x14ac:dyDescent="0.35">
      <c r="A86" s="37"/>
      <c r="B86" s="159">
        <v>168865</v>
      </c>
      <c r="C86" s="159"/>
      <c r="D86" s="38">
        <v>9999000075</v>
      </c>
      <c r="E86" s="39" t="s">
        <v>204</v>
      </c>
      <c r="F86" s="44">
        <v>0</v>
      </c>
      <c r="G86" s="44">
        <v>1.97</v>
      </c>
      <c r="H86" s="288">
        <f t="shared" si="3"/>
        <v>0</v>
      </c>
      <c r="I86" s="37"/>
      <c r="J86" s="37"/>
      <c r="K86" s="37">
        <f>I86*J86*(1+M86)</f>
        <v>0</v>
      </c>
      <c r="L86" s="68">
        <f t="shared" si="4"/>
        <v>0</v>
      </c>
      <c r="M86" s="41">
        <v>0.24</v>
      </c>
      <c r="N86" s="39" t="s">
        <v>105</v>
      </c>
      <c r="O86" s="37"/>
      <c r="P86" s="37"/>
      <c r="Q86" s="43">
        <v>43661</v>
      </c>
      <c r="R86" s="174"/>
    </row>
    <row r="87" spans="1:18" s="221" customFormat="1" ht="73.5" customHeight="1" x14ac:dyDescent="0.35">
      <c r="A87" s="37"/>
      <c r="B87" s="38">
        <v>1105268300</v>
      </c>
      <c r="C87" s="38"/>
      <c r="D87" s="38">
        <v>8710447491010</v>
      </c>
      <c r="E87" s="39" t="s">
        <v>941</v>
      </c>
      <c r="F87" s="44">
        <v>6</v>
      </c>
      <c r="G87" s="44">
        <v>2.0699999999999998</v>
      </c>
      <c r="H87" s="288">
        <f t="shared" si="3"/>
        <v>15.400799999999997</v>
      </c>
      <c r="I87" s="37"/>
      <c r="J87" s="37"/>
      <c r="K87" s="37">
        <f>I87*J87*(1+M87)</f>
        <v>0</v>
      </c>
      <c r="L87" s="68">
        <f t="shared" si="4"/>
        <v>15.400799999999997</v>
      </c>
      <c r="M87" s="41">
        <v>0.24</v>
      </c>
      <c r="N87" s="39" t="s">
        <v>105</v>
      </c>
      <c r="O87" s="37"/>
      <c r="P87" s="37"/>
      <c r="Q87" s="43">
        <v>43755</v>
      </c>
      <c r="R87" s="174"/>
    </row>
    <row r="88" spans="1:18" s="221" customFormat="1" ht="73.5" customHeight="1" x14ac:dyDescent="0.35">
      <c r="A88" s="37"/>
      <c r="B88" s="38">
        <v>220728</v>
      </c>
      <c r="C88" s="38"/>
      <c r="D88" s="38">
        <v>6281006481114</v>
      </c>
      <c r="E88" s="39" t="s">
        <v>942</v>
      </c>
      <c r="F88" s="44">
        <v>6</v>
      </c>
      <c r="G88" s="44">
        <v>2.0699999999999998</v>
      </c>
      <c r="H88" s="288">
        <f t="shared" si="3"/>
        <v>15.400799999999997</v>
      </c>
      <c r="I88" s="37"/>
      <c r="J88" s="37"/>
      <c r="K88" s="37"/>
      <c r="L88" s="68">
        <f t="shared" si="4"/>
        <v>15.400799999999997</v>
      </c>
      <c r="M88" s="41">
        <v>0.24</v>
      </c>
      <c r="N88" s="39" t="s">
        <v>105</v>
      </c>
      <c r="O88" s="37"/>
      <c r="P88" s="37"/>
      <c r="Q88" s="43">
        <v>43755</v>
      </c>
      <c r="R88" s="174"/>
    </row>
    <row r="89" spans="1:18" s="221" customFormat="1" ht="73.5" customHeight="1" x14ac:dyDescent="0.35">
      <c r="A89" s="37"/>
      <c r="B89" s="38">
        <v>220732</v>
      </c>
      <c r="C89" s="38"/>
      <c r="D89" s="38">
        <v>6281006477452</v>
      </c>
      <c r="E89" s="39" t="s">
        <v>943</v>
      </c>
      <c r="F89" s="44">
        <v>4</v>
      </c>
      <c r="G89" s="44">
        <v>2.0699999999999998</v>
      </c>
      <c r="H89" s="288">
        <f t="shared" si="3"/>
        <v>10.267199999999999</v>
      </c>
      <c r="I89" s="37"/>
      <c r="J89" s="37"/>
      <c r="K89" s="37"/>
      <c r="L89" s="68">
        <f t="shared" si="4"/>
        <v>10.267199999999999</v>
      </c>
      <c r="M89" s="41">
        <v>0.24</v>
      </c>
      <c r="N89" s="39" t="s">
        <v>105</v>
      </c>
      <c r="O89" s="37"/>
      <c r="P89" s="37"/>
      <c r="Q89" s="43">
        <v>43764</v>
      </c>
      <c r="R89" s="174"/>
    </row>
    <row r="90" spans="1:18" s="28" customFormat="1" ht="65.099999999999994" customHeight="1" x14ac:dyDescent="0.35">
      <c r="A90" s="37"/>
      <c r="B90" s="159">
        <v>5201037507691</v>
      </c>
      <c r="C90" s="159"/>
      <c r="D90" s="38">
        <v>5201037507691</v>
      </c>
      <c r="E90" s="39" t="s">
        <v>320</v>
      </c>
      <c r="F90" s="40">
        <v>0</v>
      </c>
      <c r="G90" s="40">
        <v>0.8</v>
      </c>
      <c r="H90" s="288">
        <f t="shared" si="3"/>
        <v>0</v>
      </c>
      <c r="I90" s="37"/>
      <c r="J90" s="37"/>
      <c r="K90" s="37">
        <f>I90*J90*(1+M90)</f>
        <v>0</v>
      </c>
      <c r="L90" s="68">
        <f t="shared" si="4"/>
        <v>0</v>
      </c>
      <c r="M90" s="41">
        <v>0.13</v>
      </c>
      <c r="N90" s="39" t="s">
        <v>319</v>
      </c>
      <c r="O90" s="42">
        <v>43800</v>
      </c>
      <c r="P90" s="37"/>
      <c r="Q90" s="43">
        <v>43666</v>
      </c>
      <c r="R90" s="175"/>
    </row>
    <row r="91" spans="1:18" s="28" customFormat="1" ht="60" customHeight="1" x14ac:dyDescent="0.35">
      <c r="A91" s="10"/>
      <c r="B91" s="160">
        <v>5201037507707</v>
      </c>
      <c r="C91" s="160"/>
      <c r="D91" s="11">
        <v>5201037507707</v>
      </c>
      <c r="E91" s="9" t="s">
        <v>321</v>
      </c>
      <c r="F91" s="12">
        <v>0</v>
      </c>
      <c r="G91" s="12">
        <v>0.8</v>
      </c>
      <c r="H91" s="288">
        <f t="shared" si="3"/>
        <v>0</v>
      </c>
      <c r="I91" s="10"/>
      <c r="J91" s="10"/>
      <c r="K91" s="10"/>
      <c r="L91" s="68">
        <f t="shared" si="4"/>
        <v>0</v>
      </c>
      <c r="M91" s="15">
        <v>0.13</v>
      </c>
      <c r="N91" s="9" t="s">
        <v>319</v>
      </c>
      <c r="O91" s="10"/>
      <c r="P91" s="10"/>
      <c r="Q91" s="16">
        <v>43592</v>
      </c>
      <c r="R91" s="176"/>
    </row>
    <row r="92" spans="1:18" s="72" customFormat="1" ht="60" customHeight="1" x14ac:dyDescent="0.35">
      <c r="A92" s="10"/>
      <c r="B92" s="160">
        <v>802780</v>
      </c>
      <c r="C92" s="160"/>
      <c r="D92" s="11">
        <v>8716200615020</v>
      </c>
      <c r="E92" s="9" t="s">
        <v>441</v>
      </c>
      <c r="F92" s="12">
        <v>0</v>
      </c>
      <c r="G92" s="12">
        <v>0.65</v>
      </c>
      <c r="H92" s="288">
        <f t="shared" si="3"/>
        <v>0</v>
      </c>
      <c r="I92" s="10"/>
      <c r="J92" s="10"/>
      <c r="K92" s="10"/>
      <c r="L92" s="68">
        <f t="shared" si="4"/>
        <v>0</v>
      </c>
      <c r="M92" s="15">
        <v>0.13</v>
      </c>
      <c r="N92" s="9" t="s">
        <v>319</v>
      </c>
      <c r="O92" s="10"/>
      <c r="P92" s="10"/>
      <c r="Q92" s="16">
        <v>43666</v>
      </c>
      <c r="R92" s="177" t="s">
        <v>442</v>
      </c>
    </row>
    <row r="93" spans="1:18" ht="60" customHeight="1" x14ac:dyDescent="0.35">
      <c r="A93" s="10"/>
      <c r="B93" s="160">
        <v>4811280</v>
      </c>
      <c r="C93" s="160"/>
      <c r="D93" s="11">
        <v>5204193811282</v>
      </c>
      <c r="E93" s="9" t="s">
        <v>149</v>
      </c>
      <c r="F93" s="12">
        <v>0</v>
      </c>
      <c r="G93" s="12">
        <v>0.73</v>
      </c>
      <c r="H93" s="288">
        <f t="shared" si="3"/>
        <v>0</v>
      </c>
      <c r="I93" s="10"/>
      <c r="J93" s="10"/>
      <c r="K93" s="10">
        <f>I93*J93*(1+M93)</f>
        <v>0</v>
      </c>
      <c r="L93" s="14">
        <f t="shared" si="4"/>
        <v>0</v>
      </c>
      <c r="M93" s="15">
        <v>0.24</v>
      </c>
      <c r="N93" s="9" t="s">
        <v>150</v>
      </c>
      <c r="O93" s="10"/>
      <c r="P93" s="10"/>
      <c r="Q93" s="16">
        <v>43592</v>
      </c>
      <c r="R93" s="176" t="s">
        <v>147</v>
      </c>
    </row>
    <row r="94" spans="1:18" ht="65.099999999999994" customHeight="1" x14ac:dyDescent="0.35">
      <c r="A94" s="39">
        <v>135</v>
      </c>
      <c r="B94" s="162" t="s">
        <v>907</v>
      </c>
      <c r="C94" s="162"/>
      <c r="D94" s="38">
        <v>8595564502180</v>
      </c>
      <c r="E94" s="39" t="s">
        <v>479</v>
      </c>
      <c r="F94" s="40">
        <v>0</v>
      </c>
      <c r="G94" s="40">
        <v>1.08</v>
      </c>
      <c r="H94" s="288">
        <f t="shared" si="3"/>
        <v>0</v>
      </c>
      <c r="I94" s="40"/>
      <c r="J94" s="40"/>
      <c r="K94" s="37"/>
      <c r="L94" s="68">
        <f t="shared" si="4"/>
        <v>0</v>
      </c>
      <c r="M94" s="41">
        <v>0.13</v>
      </c>
      <c r="N94" s="39" t="s">
        <v>23</v>
      </c>
      <c r="O94" s="42"/>
      <c r="P94" s="29"/>
      <c r="Q94" s="43">
        <v>43684</v>
      </c>
      <c r="R94" s="174"/>
    </row>
    <row r="95" spans="1:18" ht="65.099999999999994" customHeight="1" x14ac:dyDescent="0.35">
      <c r="A95" s="37"/>
      <c r="B95" s="159" t="s">
        <v>908</v>
      </c>
      <c r="C95" s="159"/>
      <c r="D95" s="38">
        <v>3387390331523</v>
      </c>
      <c r="E95" s="39" t="s">
        <v>129</v>
      </c>
      <c r="F95" s="40">
        <v>0</v>
      </c>
      <c r="G95" s="40">
        <v>1.63</v>
      </c>
      <c r="H95" s="288">
        <f t="shared" si="3"/>
        <v>0</v>
      </c>
      <c r="I95" s="40">
        <v>0</v>
      </c>
      <c r="J95" s="40">
        <v>1.63</v>
      </c>
      <c r="K95" s="37">
        <f>I95*J95*(1+M95)</f>
        <v>0</v>
      </c>
      <c r="L95" s="68">
        <f t="shared" si="4"/>
        <v>0</v>
      </c>
      <c r="M95" s="41">
        <v>0.13</v>
      </c>
      <c r="N95" s="39" t="s">
        <v>23</v>
      </c>
      <c r="O95" s="42">
        <v>43800</v>
      </c>
      <c r="P95" s="37"/>
      <c r="Q95" s="43">
        <v>43694</v>
      </c>
      <c r="R95" s="174"/>
    </row>
    <row r="96" spans="1:18" ht="65.099999999999994" customHeight="1" x14ac:dyDescent="0.35">
      <c r="A96" s="39">
        <v>24</v>
      </c>
      <c r="B96" s="162">
        <v>1663798</v>
      </c>
      <c r="C96" s="162"/>
      <c r="D96" s="38">
        <v>3387390326468</v>
      </c>
      <c r="E96" s="39" t="s">
        <v>303</v>
      </c>
      <c r="F96" s="40">
        <v>0</v>
      </c>
      <c r="G96" s="40">
        <v>1.66</v>
      </c>
      <c r="H96" s="288">
        <f t="shared" si="3"/>
        <v>0</v>
      </c>
      <c r="I96" s="37">
        <v>0</v>
      </c>
      <c r="J96" s="37">
        <v>2.11</v>
      </c>
      <c r="K96" s="37">
        <f>I96*J96*(1+M96)</f>
        <v>0</v>
      </c>
      <c r="L96" s="68">
        <f t="shared" si="4"/>
        <v>0</v>
      </c>
      <c r="M96" s="41">
        <v>0.13</v>
      </c>
      <c r="N96" s="39" t="s">
        <v>23</v>
      </c>
      <c r="O96" s="42">
        <v>43831</v>
      </c>
      <c r="P96" s="42">
        <v>43891</v>
      </c>
      <c r="Q96" s="43">
        <v>43755</v>
      </c>
      <c r="R96" s="174"/>
    </row>
    <row r="97" spans="1:18" ht="65.099999999999994" customHeight="1" x14ac:dyDescent="0.35">
      <c r="A97" s="39">
        <v>23</v>
      </c>
      <c r="B97" s="162">
        <v>12044166</v>
      </c>
      <c r="C97" s="162"/>
      <c r="D97" s="45">
        <v>7613031467303</v>
      </c>
      <c r="E97" s="39" t="s">
        <v>29</v>
      </c>
      <c r="F97" s="39">
        <v>0</v>
      </c>
      <c r="G97" s="39">
        <v>1.66</v>
      </c>
      <c r="H97" s="288">
        <f t="shared" si="3"/>
        <v>0</v>
      </c>
      <c r="I97" s="39">
        <v>0</v>
      </c>
      <c r="J97" s="39">
        <v>2.06</v>
      </c>
      <c r="K97" s="37">
        <f>I97*J97*(1+M97)</f>
        <v>0</v>
      </c>
      <c r="L97" s="68">
        <f t="shared" si="4"/>
        <v>0</v>
      </c>
      <c r="M97" s="46">
        <v>0.13</v>
      </c>
      <c r="N97" s="39" t="s">
        <v>23</v>
      </c>
      <c r="O97" s="42">
        <v>43739</v>
      </c>
      <c r="P97" s="42">
        <v>43831</v>
      </c>
      <c r="Q97" s="43">
        <v>43764</v>
      </c>
      <c r="R97" s="174"/>
    </row>
    <row r="98" spans="1:18" ht="65.099999999999994" customHeight="1" x14ac:dyDescent="0.35">
      <c r="A98" s="39"/>
      <c r="B98" s="162">
        <v>521899</v>
      </c>
      <c r="C98" s="162"/>
      <c r="D98" s="45">
        <v>7613034152381</v>
      </c>
      <c r="E98" s="39" t="s">
        <v>28</v>
      </c>
      <c r="F98" s="39">
        <v>0</v>
      </c>
      <c r="G98" s="39">
        <v>1.39</v>
      </c>
      <c r="H98" s="288">
        <f t="shared" si="3"/>
        <v>0</v>
      </c>
      <c r="I98" s="39">
        <v>0</v>
      </c>
      <c r="J98" s="39"/>
      <c r="K98" s="37">
        <f>I98*J98*(1+M98)</f>
        <v>0</v>
      </c>
      <c r="L98" s="68">
        <f t="shared" si="4"/>
        <v>0</v>
      </c>
      <c r="M98" s="46">
        <v>0.13</v>
      </c>
      <c r="N98" s="39" t="s">
        <v>23</v>
      </c>
      <c r="O98" s="37"/>
      <c r="P98" s="42">
        <v>43891</v>
      </c>
      <c r="Q98" s="16">
        <v>43764</v>
      </c>
      <c r="R98" s="174"/>
    </row>
    <row r="99" spans="1:18" ht="60" customHeight="1" x14ac:dyDescent="0.35">
      <c r="A99" s="9">
        <v>19</v>
      </c>
      <c r="B99" s="161">
        <v>110004</v>
      </c>
      <c r="C99" s="161"/>
      <c r="D99" s="45">
        <v>4003994150245</v>
      </c>
      <c r="E99" s="39" t="s">
        <v>323</v>
      </c>
      <c r="F99" s="39">
        <v>0</v>
      </c>
      <c r="G99" s="39">
        <v>1.86</v>
      </c>
      <c r="H99" s="288">
        <f t="shared" si="3"/>
        <v>0</v>
      </c>
      <c r="I99" s="39"/>
      <c r="J99" s="39"/>
      <c r="K99" s="37">
        <f>I99*J99*(1+M99)</f>
        <v>0</v>
      </c>
      <c r="L99" s="68">
        <f t="shared" si="4"/>
        <v>0</v>
      </c>
      <c r="M99" s="46">
        <v>0.13</v>
      </c>
      <c r="N99" s="39" t="s">
        <v>23</v>
      </c>
      <c r="O99" s="47">
        <v>43784</v>
      </c>
      <c r="P99" s="47"/>
      <c r="Q99" s="16">
        <v>43724</v>
      </c>
      <c r="R99" s="174"/>
    </row>
    <row r="100" spans="1:18" ht="65.099999999999994" customHeight="1" x14ac:dyDescent="0.35">
      <c r="A100" s="37"/>
      <c r="B100" s="159">
        <v>100241</v>
      </c>
      <c r="C100" s="159"/>
      <c r="D100" s="38">
        <v>5053827185806</v>
      </c>
      <c r="E100" s="39" t="s">
        <v>450</v>
      </c>
      <c r="F100" s="40">
        <v>0</v>
      </c>
      <c r="G100" s="40">
        <v>1.6</v>
      </c>
      <c r="H100" s="288">
        <f t="shared" si="3"/>
        <v>0</v>
      </c>
      <c r="I100" s="40"/>
      <c r="J100" s="40"/>
      <c r="K100" s="37"/>
      <c r="L100" s="68">
        <f t="shared" si="4"/>
        <v>0</v>
      </c>
      <c r="M100" s="46">
        <v>0.13</v>
      </c>
      <c r="N100" s="39" t="s">
        <v>23</v>
      </c>
      <c r="O100" s="42"/>
      <c r="P100" s="29"/>
      <c r="Q100" s="16">
        <v>43755</v>
      </c>
      <c r="R100" s="174"/>
    </row>
    <row r="101" spans="1:18" ht="65.099999999999994" customHeight="1" x14ac:dyDescent="0.35">
      <c r="A101" s="39"/>
      <c r="B101" s="162">
        <v>7234</v>
      </c>
      <c r="C101" s="162"/>
      <c r="D101" s="18">
        <v>5053827185530</v>
      </c>
      <c r="E101" s="9" t="s">
        <v>22</v>
      </c>
      <c r="F101" s="9">
        <v>0</v>
      </c>
      <c r="G101" s="9">
        <v>1.71</v>
      </c>
      <c r="H101" s="288">
        <f t="shared" si="3"/>
        <v>0</v>
      </c>
      <c r="I101" s="9"/>
      <c r="J101" s="9"/>
      <c r="K101" s="37">
        <f t="shared" ref="K101:K107" si="5">I101*J101*(1+M101)</f>
        <v>0</v>
      </c>
      <c r="L101" s="68">
        <f t="shared" si="4"/>
        <v>0</v>
      </c>
      <c r="M101" s="19">
        <v>0.13</v>
      </c>
      <c r="N101" s="9" t="s">
        <v>23</v>
      </c>
      <c r="O101" s="20">
        <v>43671</v>
      </c>
      <c r="P101" s="20"/>
      <c r="Q101" s="16">
        <v>43592</v>
      </c>
      <c r="R101" s="173"/>
    </row>
    <row r="102" spans="1:18" s="28" customFormat="1" ht="65.099999999999994" customHeight="1" x14ac:dyDescent="0.35">
      <c r="A102" s="51"/>
      <c r="B102" s="164">
        <v>110007</v>
      </c>
      <c r="C102" s="164"/>
      <c r="D102" s="52">
        <v>5053827194488</v>
      </c>
      <c r="E102" s="53" t="s">
        <v>394</v>
      </c>
      <c r="F102" s="54">
        <v>6</v>
      </c>
      <c r="G102" s="54">
        <v>1.77</v>
      </c>
      <c r="H102" s="288">
        <f t="shared" si="3"/>
        <v>12.0006</v>
      </c>
      <c r="I102" s="54"/>
      <c r="J102" s="54"/>
      <c r="K102" s="37">
        <f t="shared" si="5"/>
        <v>0</v>
      </c>
      <c r="L102" s="69">
        <f t="shared" si="4"/>
        <v>12.0006</v>
      </c>
      <c r="M102" s="138">
        <v>0.13</v>
      </c>
      <c r="N102" s="39" t="s">
        <v>23</v>
      </c>
      <c r="O102" s="55"/>
      <c r="P102" s="55"/>
      <c r="Q102" s="143">
        <v>43755</v>
      </c>
      <c r="R102" s="174"/>
    </row>
    <row r="103" spans="1:18" s="28" customFormat="1" ht="65.099999999999994" customHeight="1" x14ac:dyDescent="0.35">
      <c r="A103" s="56"/>
      <c r="B103" s="165">
        <v>272074</v>
      </c>
      <c r="C103" s="165"/>
      <c r="D103" s="45">
        <v>5053827183857</v>
      </c>
      <c r="E103" s="57" t="s">
        <v>322</v>
      </c>
      <c r="F103" s="57">
        <v>10</v>
      </c>
      <c r="G103" s="57">
        <v>1.86</v>
      </c>
      <c r="H103" s="288">
        <f t="shared" si="3"/>
        <v>21.018000000000001</v>
      </c>
      <c r="I103" s="57"/>
      <c r="J103" s="57"/>
      <c r="K103" s="37">
        <f t="shared" si="5"/>
        <v>0</v>
      </c>
      <c r="L103" s="70">
        <f t="shared" si="4"/>
        <v>21.018000000000001</v>
      </c>
      <c r="M103" s="139">
        <v>0.13</v>
      </c>
      <c r="N103" s="39" t="s">
        <v>23</v>
      </c>
      <c r="O103" s="142">
        <v>43770</v>
      </c>
      <c r="P103" s="142"/>
      <c r="Q103" s="144">
        <v>43755</v>
      </c>
      <c r="R103" s="174"/>
    </row>
    <row r="104" spans="1:18" ht="77.25" customHeight="1" x14ac:dyDescent="0.35">
      <c r="A104" s="37"/>
      <c r="B104" s="159">
        <v>228505</v>
      </c>
      <c r="C104" s="159"/>
      <c r="D104" s="38">
        <v>5053827182478</v>
      </c>
      <c r="E104" s="39" t="s">
        <v>393</v>
      </c>
      <c r="F104" s="40">
        <v>0</v>
      </c>
      <c r="G104" s="40">
        <v>1.71</v>
      </c>
      <c r="H104" s="288">
        <f t="shared" si="3"/>
        <v>0</v>
      </c>
      <c r="I104" s="40"/>
      <c r="J104" s="40"/>
      <c r="K104" s="37">
        <f t="shared" si="5"/>
        <v>0</v>
      </c>
      <c r="L104" s="68">
        <f>H107+K104</f>
        <v>0</v>
      </c>
      <c r="M104" s="41">
        <v>0.13</v>
      </c>
      <c r="N104" s="39" t="s">
        <v>23</v>
      </c>
      <c r="O104" s="42"/>
      <c r="P104" s="42"/>
      <c r="Q104" s="43">
        <v>43661</v>
      </c>
      <c r="R104" s="174"/>
    </row>
    <row r="105" spans="1:18" ht="65.099999999999994" customHeight="1" x14ac:dyDescent="0.35">
      <c r="A105" s="39"/>
      <c r="B105" s="162">
        <v>228503</v>
      </c>
      <c r="C105" s="162"/>
      <c r="D105" s="38">
        <v>5053827182119</v>
      </c>
      <c r="E105" s="39" t="s">
        <v>392</v>
      </c>
      <c r="F105" s="40">
        <v>0</v>
      </c>
      <c r="G105" s="40">
        <v>1.71</v>
      </c>
      <c r="H105" s="288">
        <f t="shared" si="3"/>
        <v>0</v>
      </c>
      <c r="I105" s="40"/>
      <c r="J105" s="40"/>
      <c r="K105" s="37">
        <f t="shared" si="5"/>
        <v>0</v>
      </c>
      <c r="L105" s="68">
        <f>H106+K105</f>
        <v>0</v>
      </c>
      <c r="M105" s="41">
        <v>0.13</v>
      </c>
      <c r="N105" s="39" t="s">
        <v>23</v>
      </c>
      <c r="O105" s="42"/>
      <c r="P105" s="42"/>
      <c r="Q105" s="43">
        <v>43661</v>
      </c>
      <c r="R105" s="174"/>
    </row>
    <row r="106" spans="1:18" ht="65.099999999999994" customHeight="1" x14ac:dyDescent="0.35">
      <c r="A106" s="37"/>
      <c r="B106" s="159">
        <v>228504</v>
      </c>
      <c r="C106" s="159"/>
      <c r="D106" s="38">
        <v>5053827182447</v>
      </c>
      <c r="E106" s="39" t="s">
        <v>402</v>
      </c>
      <c r="F106" s="40">
        <v>0</v>
      </c>
      <c r="G106" s="40">
        <v>1.71</v>
      </c>
      <c r="H106" s="288">
        <f t="shared" si="3"/>
        <v>0</v>
      </c>
      <c r="I106" s="40"/>
      <c r="J106" s="40"/>
      <c r="K106" s="37">
        <f t="shared" si="5"/>
        <v>0</v>
      </c>
      <c r="L106" s="68">
        <f>H109+K106</f>
        <v>0</v>
      </c>
      <c r="M106" s="41">
        <v>0.13</v>
      </c>
      <c r="N106" s="39" t="s">
        <v>23</v>
      </c>
      <c r="O106" s="42"/>
      <c r="P106" s="42"/>
      <c r="Q106" s="43">
        <v>43645</v>
      </c>
      <c r="R106" s="174"/>
    </row>
    <row r="107" spans="1:18" ht="60" customHeight="1" x14ac:dyDescent="0.35">
      <c r="A107" s="10"/>
      <c r="B107" s="160">
        <v>272453</v>
      </c>
      <c r="C107" s="160"/>
      <c r="D107" s="45">
        <v>7613032765323</v>
      </c>
      <c r="E107" s="39" t="s">
        <v>309</v>
      </c>
      <c r="F107" s="39">
        <v>0</v>
      </c>
      <c r="G107" s="39">
        <v>1.53</v>
      </c>
      <c r="H107" s="288">
        <f t="shared" si="3"/>
        <v>0</v>
      </c>
      <c r="I107" s="39">
        <v>0</v>
      </c>
      <c r="J107" s="39">
        <v>1.53</v>
      </c>
      <c r="K107" s="37">
        <f t="shared" si="5"/>
        <v>0</v>
      </c>
      <c r="L107" s="68">
        <f t="shared" ref="L107:L174" si="6">H107+K107</f>
        <v>0</v>
      </c>
      <c r="M107" s="46">
        <v>0.13</v>
      </c>
      <c r="N107" s="39" t="s">
        <v>23</v>
      </c>
      <c r="O107" s="47">
        <v>43891</v>
      </c>
      <c r="P107" s="47"/>
      <c r="Q107" s="43">
        <v>43673</v>
      </c>
      <c r="R107" s="174" t="s">
        <v>547</v>
      </c>
    </row>
    <row r="108" spans="1:18" ht="60" customHeight="1" x14ac:dyDescent="0.35">
      <c r="A108" s="10"/>
      <c r="B108" s="160">
        <v>721</v>
      </c>
      <c r="C108" s="160"/>
      <c r="D108" s="38">
        <v>5000108022824</v>
      </c>
      <c r="E108" s="39" t="s">
        <v>252</v>
      </c>
      <c r="F108" s="44">
        <v>17</v>
      </c>
      <c r="G108" s="44">
        <v>1.23</v>
      </c>
      <c r="H108" s="288">
        <f t="shared" si="3"/>
        <v>23.628299999999999</v>
      </c>
      <c r="I108" s="37"/>
      <c r="J108" s="37"/>
      <c r="K108" s="37"/>
      <c r="L108" s="68">
        <f t="shared" si="6"/>
        <v>23.628299999999999</v>
      </c>
      <c r="M108" s="46">
        <v>0.13</v>
      </c>
      <c r="N108" s="39" t="s">
        <v>23</v>
      </c>
      <c r="O108" s="42">
        <v>43952</v>
      </c>
      <c r="P108" s="37"/>
      <c r="Q108" s="16">
        <v>43764</v>
      </c>
      <c r="R108" s="174"/>
    </row>
    <row r="109" spans="1:18" ht="65.099999999999994" customHeight="1" x14ac:dyDescent="0.35">
      <c r="A109" s="37"/>
      <c r="B109" s="159">
        <v>9849</v>
      </c>
      <c r="C109" s="159"/>
      <c r="D109" s="11">
        <v>5201024798491</v>
      </c>
      <c r="E109" s="9" t="s">
        <v>291</v>
      </c>
      <c r="F109" s="12">
        <v>0</v>
      </c>
      <c r="G109" s="12">
        <v>2.2799999999999998</v>
      </c>
      <c r="H109" s="288">
        <f t="shared" si="3"/>
        <v>0</v>
      </c>
      <c r="I109" s="10"/>
      <c r="J109" s="10"/>
      <c r="K109" s="10"/>
      <c r="L109" s="14">
        <f t="shared" si="6"/>
        <v>0</v>
      </c>
      <c r="M109" s="15">
        <v>0.13</v>
      </c>
      <c r="N109" s="9" t="s">
        <v>23</v>
      </c>
      <c r="O109" s="10"/>
      <c r="P109" s="17"/>
      <c r="Q109" s="16">
        <v>43592</v>
      </c>
      <c r="R109" s="173"/>
    </row>
    <row r="110" spans="1:18" ht="65.099999999999994" customHeight="1" x14ac:dyDescent="0.35">
      <c r="A110" s="37"/>
      <c r="B110" s="159">
        <v>9994</v>
      </c>
      <c r="C110" s="159"/>
      <c r="D110" s="11">
        <v>5201024799948</v>
      </c>
      <c r="E110" s="9" t="s">
        <v>290</v>
      </c>
      <c r="F110" s="12">
        <v>0</v>
      </c>
      <c r="G110" s="12">
        <v>2.2799999999999998</v>
      </c>
      <c r="H110" s="288">
        <f t="shared" si="3"/>
        <v>0</v>
      </c>
      <c r="I110" s="10"/>
      <c r="J110" s="10"/>
      <c r="K110" s="10"/>
      <c r="L110" s="14">
        <f t="shared" si="6"/>
        <v>0</v>
      </c>
      <c r="M110" s="15">
        <v>0.13</v>
      </c>
      <c r="N110" s="9" t="s">
        <v>23</v>
      </c>
      <c r="O110" s="10"/>
      <c r="P110" s="17"/>
      <c r="Q110" s="16">
        <v>43592</v>
      </c>
      <c r="R110" s="173"/>
    </row>
    <row r="111" spans="1:18" ht="60" customHeight="1" x14ac:dyDescent="0.35">
      <c r="A111" s="9">
        <v>20</v>
      </c>
      <c r="B111" s="161">
        <v>742</v>
      </c>
      <c r="C111" s="161"/>
      <c r="D111" s="38">
        <v>5201024807421</v>
      </c>
      <c r="E111" s="39" t="s">
        <v>256</v>
      </c>
      <c r="F111" s="40">
        <v>36</v>
      </c>
      <c r="G111" s="40">
        <v>1.74</v>
      </c>
      <c r="H111" s="288">
        <f t="shared" si="3"/>
        <v>70.783199999999994</v>
      </c>
      <c r="I111" s="37"/>
      <c r="J111" s="37"/>
      <c r="K111" s="37"/>
      <c r="L111" s="68">
        <f t="shared" si="6"/>
        <v>70.783199999999994</v>
      </c>
      <c r="M111" s="41">
        <v>0.13</v>
      </c>
      <c r="N111" s="39" t="s">
        <v>23</v>
      </c>
      <c r="O111" s="42">
        <v>43770</v>
      </c>
      <c r="P111" s="42"/>
      <c r="Q111" s="43">
        <v>43661</v>
      </c>
      <c r="R111" s="174"/>
    </row>
    <row r="112" spans="1:18" ht="60" customHeight="1" x14ac:dyDescent="0.35">
      <c r="A112" s="10"/>
      <c r="B112" s="160">
        <v>749</v>
      </c>
      <c r="C112" s="160"/>
      <c r="D112" s="38">
        <v>5201024807490</v>
      </c>
      <c r="E112" s="39" t="s">
        <v>255</v>
      </c>
      <c r="F112" s="40">
        <v>6</v>
      </c>
      <c r="G112" s="40">
        <v>1.74</v>
      </c>
      <c r="H112" s="288">
        <f t="shared" si="3"/>
        <v>11.797199999999998</v>
      </c>
      <c r="I112" s="37"/>
      <c r="J112" s="37"/>
      <c r="K112" s="37"/>
      <c r="L112" s="68">
        <f t="shared" si="6"/>
        <v>11.797199999999998</v>
      </c>
      <c r="M112" s="41">
        <v>0.13</v>
      </c>
      <c r="N112" s="39" t="s">
        <v>23</v>
      </c>
      <c r="O112" s="42">
        <v>43739</v>
      </c>
      <c r="P112" s="42"/>
      <c r="Q112" s="16">
        <v>43710</v>
      </c>
      <c r="R112" s="174"/>
    </row>
    <row r="113" spans="1:18" ht="65.099999999999994" customHeight="1" x14ac:dyDescent="0.35">
      <c r="A113" s="37"/>
      <c r="B113" s="159">
        <v>110668</v>
      </c>
      <c r="C113" s="159"/>
      <c r="D113" s="18">
        <v>5050083453021</v>
      </c>
      <c r="E113" s="9" t="s">
        <v>24</v>
      </c>
      <c r="F113" s="9">
        <v>0</v>
      </c>
      <c r="G113" s="9">
        <v>1.92</v>
      </c>
      <c r="H113" s="288">
        <f t="shared" si="3"/>
        <v>0</v>
      </c>
      <c r="I113" s="9"/>
      <c r="J113" s="9"/>
      <c r="K113" s="10">
        <f>I113*J113*(1+M113)</f>
        <v>0</v>
      </c>
      <c r="L113" s="14">
        <f t="shared" si="6"/>
        <v>0</v>
      </c>
      <c r="M113" s="19">
        <v>0.13</v>
      </c>
      <c r="N113" s="9" t="s">
        <v>23</v>
      </c>
      <c r="O113" s="20">
        <v>43542</v>
      </c>
      <c r="P113" s="20"/>
      <c r="Q113" s="16">
        <v>43592</v>
      </c>
      <c r="R113" s="173"/>
    </row>
    <row r="114" spans="1:18" s="76" customFormat="1" ht="65.099999999999994" customHeight="1" x14ac:dyDescent="0.35">
      <c r="A114" s="37"/>
      <c r="B114" s="159" t="s">
        <v>769</v>
      </c>
      <c r="C114" s="159"/>
      <c r="D114" s="38">
        <v>8595564502203</v>
      </c>
      <c r="E114" s="39" t="s">
        <v>480</v>
      </c>
      <c r="F114" s="40">
        <v>0</v>
      </c>
      <c r="G114" s="40">
        <v>1.08</v>
      </c>
      <c r="H114" s="288">
        <f t="shared" si="3"/>
        <v>0</v>
      </c>
      <c r="I114" s="40"/>
      <c r="J114" s="40"/>
      <c r="K114" s="37"/>
      <c r="L114" s="68">
        <f t="shared" si="6"/>
        <v>0</v>
      </c>
      <c r="M114" s="41">
        <v>0.13</v>
      </c>
      <c r="N114" s="39" t="s">
        <v>23</v>
      </c>
      <c r="O114" s="42"/>
      <c r="P114" s="29"/>
      <c r="Q114" s="43">
        <v>43666</v>
      </c>
      <c r="R114" s="174"/>
    </row>
    <row r="115" spans="1:18" s="83" customFormat="1" ht="65.099999999999994" customHeight="1" x14ac:dyDescent="0.35">
      <c r="A115" s="37"/>
      <c r="B115" s="159">
        <v>1666961</v>
      </c>
      <c r="C115" s="159"/>
      <c r="D115" s="11">
        <v>3387395326579</v>
      </c>
      <c r="E115" s="9" t="s">
        <v>130</v>
      </c>
      <c r="F115" s="12">
        <v>0</v>
      </c>
      <c r="G115" s="12">
        <v>1.58</v>
      </c>
      <c r="H115" s="288">
        <f t="shared" si="3"/>
        <v>0</v>
      </c>
      <c r="I115" s="12"/>
      <c r="J115" s="12"/>
      <c r="K115" s="10">
        <f>I115*J115*(1+M115)</f>
        <v>0</v>
      </c>
      <c r="L115" s="14">
        <f t="shared" si="6"/>
        <v>0</v>
      </c>
      <c r="M115" s="15">
        <v>0.13</v>
      </c>
      <c r="N115" s="9" t="s">
        <v>23</v>
      </c>
      <c r="O115" s="10"/>
      <c r="P115" s="10"/>
      <c r="Q115" s="16">
        <v>43673</v>
      </c>
      <c r="R115" s="173"/>
    </row>
    <row r="116" spans="1:18" s="83" customFormat="1" ht="65.099999999999994" customHeight="1" x14ac:dyDescent="0.35">
      <c r="A116" s="37"/>
      <c r="B116" s="159">
        <v>1663632</v>
      </c>
      <c r="C116" s="159"/>
      <c r="D116" s="38">
        <v>3387390331509</v>
      </c>
      <c r="E116" s="39" t="s">
        <v>132</v>
      </c>
      <c r="F116" s="40">
        <v>6</v>
      </c>
      <c r="G116" s="40">
        <v>1.74</v>
      </c>
      <c r="H116" s="288">
        <f t="shared" si="3"/>
        <v>11.797199999999998</v>
      </c>
      <c r="I116" s="40">
        <v>0</v>
      </c>
      <c r="J116" s="40">
        <v>1.79</v>
      </c>
      <c r="K116" s="37">
        <f>I116*J116*(1+M116)</f>
        <v>0</v>
      </c>
      <c r="L116" s="68">
        <f t="shared" si="6"/>
        <v>11.797199999999998</v>
      </c>
      <c r="M116" s="41">
        <v>0.13</v>
      </c>
      <c r="N116" s="39" t="s">
        <v>23</v>
      </c>
      <c r="O116" s="42">
        <v>43891</v>
      </c>
      <c r="P116" s="29"/>
      <c r="Q116" s="43">
        <v>43764</v>
      </c>
      <c r="R116" s="174"/>
    </row>
    <row r="117" spans="1:18" s="120" customFormat="1" ht="65.099999999999994" customHeight="1" x14ac:dyDescent="0.35">
      <c r="A117" s="37"/>
      <c r="B117" s="159" t="s">
        <v>770</v>
      </c>
      <c r="C117" s="159"/>
      <c r="D117" s="38">
        <v>5200132750025</v>
      </c>
      <c r="E117" s="39" t="s">
        <v>646</v>
      </c>
      <c r="F117" s="40">
        <v>12</v>
      </c>
      <c r="G117" s="40">
        <v>1.17</v>
      </c>
      <c r="H117" s="288">
        <f t="shared" si="3"/>
        <v>15.865199999999998</v>
      </c>
      <c r="I117" s="40"/>
      <c r="J117" s="40"/>
      <c r="K117" s="37"/>
      <c r="L117" s="68">
        <f t="shared" si="6"/>
        <v>15.865199999999998</v>
      </c>
      <c r="M117" s="41">
        <v>0.13</v>
      </c>
      <c r="N117" s="39" t="s">
        <v>23</v>
      </c>
      <c r="O117" s="42"/>
      <c r="P117" s="29"/>
      <c r="Q117" s="16">
        <v>43764</v>
      </c>
      <c r="R117" s="174"/>
    </row>
    <row r="118" spans="1:18" ht="65.099999999999994" customHeight="1" x14ac:dyDescent="0.35">
      <c r="A118" s="37"/>
      <c r="B118" s="159">
        <v>2800109</v>
      </c>
      <c r="C118" s="159"/>
      <c r="D118" s="38">
        <v>5201314214564</v>
      </c>
      <c r="E118" s="39" t="s">
        <v>723</v>
      </c>
      <c r="F118" s="40">
        <v>24</v>
      </c>
      <c r="G118" s="40">
        <v>0.62</v>
      </c>
      <c r="H118" s="288">
        <f t="shared" si="3"/>
        <v>18.4512</v>
      </c>
      <c r="I118" s="40"/>
      <c r="J118" s="40"/>
      <c r="K118" s="37"/>
      <c r="L118" s="68">
        <f t="shared" si="6"/>
        <v>18.4512</v>
      </c>
      <c r="M118" s="41">
        <v>0.24</v>
      </c>
      <c r="N118" s="37" t="s">
        <v>332</v>
      </c>
      <c r="O118" s="37"/>
      <c r="P118" s="37"/>
      <c r="Q118" s="16">
        <v>43726</v>
      </c>
      <c r="R118" s="174"/>
    </row>
    <row r="119" spans="1:18" s="133" customFormat="1" ht="65.099999999999994" customHeight="1" x14ac:dyDescent="0.35">
      <c r="A119" s="37"/>
      <c r="B119" s="159">
        <v>803072</v>
      </c>
      <c r="C119" s="159"/>
      <c r="D119" s="38">
        <v>5201314521419</v>
      </c>
      <c r="E119" s="39" t="s">
        <v>334</v>
      </c>
      <c r="F119" s="40">
        <v>0</v>
      </c>
      <c r="G119" s="40">
        <v>1.57</v>
      </c>
      <c r="H119" s="288">
        <f t="shared" si="3"/>
        <v>0</v>
      </c>
      <c r="I119" s="40"/>
      <c r="J119" s="40"/>
      <c r="K119" s="37"/>
      <c r="L119" s="68">
        <f t="shared" si="6"/>
        <v>0</v>
      </c>
      <c r="M119" s="41">
        <v>0.24</v>
      </c>
      <c r="N119" s="37" t="s">
        <v>332</v>
      </c>
      <c r="O119" s="37"/>
      <c r="P119" s="37"/>
      <c r="Q119" s="16">
        <v>43710</v>
      </c>
      <c r="R119" s="174"/>
    </row>
    <row r="120" spans="1:18" ht="60" customHeight="1" x14ac:dyDescent="0.35">
      <c r="A120" s="10"/>
      <c r="B120" s="160">
        <v>3000005</v>
      </c>
      <c r="C120" s="160"/>
      <c r="D120" s="18">
        <v>5201314506096</v>
      </c>
      <c r="E120" s="9" t="s">
        <v>335</v>
      </c>
      <c r="F120" s="12">
        <v>19</v>
      </c>
      <c r="G120" s="12">
        <v>1.08</v>
      </c>
      <c r="H120" s="288">
        <f t="shared" si="3"/>
        <v>25.444800000000004</v>
      </c>
      <c r="I120" s="12"/>
      <c r="J120" s="12"/>
      <c r="K120" s="10"/>
      <c r="L120" s="14">
        <f t="shared" si="6"/>
        <v>25.444800000000004</v>
      </c>
      <c r="M120" s="15">
        <v>0.24</v>
      </c>
      <c r="N120" s="10" t="s">
        <v>332</v>
      </c>
      <c r="O120" s="10"/>
      <c r="P120" s="10"/>
      <c r="Q120" s="16">
        <v>43764</v>
      </c>
      <c r="R120" s="173"/>
    </row>
    <row r="121" spans="1:18" ht="65.099999999999994" customHeight="1" x14ac:dyDescent="0.35">
      <c r="A121" s="37"/>
      <c r="B121" s="159">
        <v>2800507</v>
      </c>
      <c r="C121" s="159"/>
      <c r="D121" s="38">
        <v>5201314587552</v>
      </c>
      <c r="E121" s="39" t="s">
        <v>333</v>
      </c>
      <c r="F121" s="40">
        <v>22</v>
      </c>
      <c r="G121" s="40">
        <v>0.8</v>
      </c>
      <c r="H121" s="288">
        <f t="shared" si="3"/>
        <v>21.824000000000002</v>
      </c>
      <c r="I121" s="40"/>
      <c r="J121" s="40"/>
      <c r="K121" s="37"/>
      <c r="L121" s="68">
        <f t="shared" si="6"/>
        <v>21.824000000000002</v>
      </c>
      <c r="M121" s="41">
        <v>0.24</v>
      </c>
      <c r="N121" s="37" t="s">
        <v>332</v>
      </c>
      <c r="O121" s="37"/>
      <c r="P121" s="37"/>
      <c r="Q121" s="16">
        <v>43755</v>
      </c>
      <c r="R121" s="174"/>
    </row>
    <row r="122" spans="1:18" s="221" customFormat="1" ht="65.099999999999994" customHeight="1" x14ac:dyDescent="0.35">
      <c r="A122" s="37"/>
      <c r="B122" s="159" t="s">
        <v>938</v>
      </c>
      <c r="C122" s="222"/>
      <c r="D122" s="223">
        <v>5290206003430</v>
      </c>
      <c r="E122" s="224" t="s">
        <v>931</v>
      </c>
      <c r="F122" s="225">
        <v>0</v>
      </c>
      <c r="G122" s="40">
        <v>0.54</v>
      </c>
      <c r="H122" s="288">
        <f t="shared" si="3"/>
        <v>0</v>
      </c>
      <c r="I122" s="40"/>
      <c r="J122" s="40"/>
      <c r="K122" s="37"/>
      <c r="L122" s="68">
        <f t="shared" si="6"/>
        <v>0</v>
      </c>
      <c r="M122" s="41">
        <v>0.24</v>
      </c>
      <c r="N122" s="37" t="s">
        <v>332</v>
      </c>
      <c r="O122" s="37"/>
      <c r="P122" s="37"/>
      <c r="Q122" s="16">
        <v>43764</v>
      </c>
      <c r="R122" s="174"/>
    </row>
    <row r="123" spans="1:18" s="129" customFormat="1" ht="65.099999999999994" customHeight="1" x14ac:dyDescent="0.35">
      <c r="A123" s="37"/>
      <c r="B123" s="159">
        <v>1105278000</v>
      </c>
      <c r="C123" s="159"/>
      <c r="D123" s="38">
        <v>8717163796856</v>
      </c>
      <c r="E123" s="39" t="s">
        <v>703</v>
      </c>
      <c r="F123" s="40">
        <v>24</v>
      </c>
      <c r="G123" s="40">
        <v>1.3</v>
      </c>
      <c r="H123" s="288">
        <f t="shared" si="3"/>
        <v>38.688000000000002</v>
      </c>
      <c r="I123" s="40"/>
      <c r="J123" s="40"/>
      <c r="K123" s="37"/>
      <c r="L123" s="68">
        <f t="shared" si="6"/>
        <v>38.688000000000002</v>
      </c>
      <c r="M123" s="41">
        <v>0.24</v>
      </c>
      <c r="N123" s="105" t="s">
        <v>704</v>
      </c>
      <c r="O123" s="37"/>
      <c r="P123" s="37"/>
      <c r="Q123" s="16">
        <v>43713</v>
      </c>
      <c r="R123" s="174"/>
    </row>
    <row r="124" spans="1:18" s="129" customFormat="1" ht="65.099999999999994" customHeight="1" x14ac:dyDescent="0.35">
      <c r="A124" s="37"/>
      <c r="B124" s="159">
        <v>1105278300</v>
      </c>
      <c r="C124" s="159"/>
      <c r="D124" s="38">
        <v>8717163796887</v>
      </c>
      <c r="E124" s="39" t="s">
        <v>706</v>
      </c>
      <c r="F124" s="40">
        <v>9</v>
      </c>
      <c r="G124" s="40">
        <v>1.3</v>
      </c>
      <c r="H124" s="288">
        <f t="shared" si="3"/>
        <v>14.508000000000001</v>
      </c>
      <c r="I124" s="40"/>
      <c r="J124" s="40"/>
      <c r="K124" s="37"/>
      <c r="L124" s="68">
        <f t="shared" si="6"/>
        <v>14.508000000000001</v>
      </c>
      <c r="M124" s="41">
        <v>0.24</v>
      </c>
      <c r="N124" s="105" t="s">
        <v>704</v>
      </c>
      <c r="O124" s="37"/>
      <c r="P124" s="37"/>
      <c r="Q124" s="16">
        <v>42618</v>
      </c>
      <c r="R124" s="174"/>
    </row>
    <row r="125" spans="1:18" s="221" customFormat="1" ht="65.099999999999994" customHeight="1" x14ac:dyDescent="0.35">
      <c r="A125" s="37"/>
      <c r="B125" s="222" t="s">
        <v>932</v>
      </c>
      <c r="C125" s="222"/>
      <c r="D125" s="223">
        <v>5201410606843</v>
      </c>
      <c r="E125" s="224" t="s">
        <v>927</v>
      </c>
      <c r="F125" s="225">
        <v>5</v>
      </c>
      <c r="G125" s="225">
        <v>1.07</v>
      </c>
      <c r="H125" s="288">
        <f t="shared" si="3"/>
        <v>6.6340000000000003</v>
      </c>
      <c r="I125" s="40"/>
      <c r="J125" s="40"/>
      <c r="K125" s="37"/>
      <c r="L125" s="68">
        <f t="shared" si="6"/>
        <v>6.6340000000000003</v>
      </c>
      <c r="M125" s="41">
        <v>0.24</v>
      </c>
      <c r="N125" s="105" t="s">
        <v>704</v>
      </c>
      <c r="O125" s="37"/>
      <c r="P125" s="37"/>
      <c r="Q125" s="16">
        <v>43764</v>
      </c>
      <c r="R125" s="174"/>
    </row>
    <row r="126" spans="1:18" s="221" customFormat="1" ht="65.099999999999994" customHeight="1" x14ac:dyDescent="0.35">
      <c r="A126" s="37"/>
      <c r="B126" s="223">
        <v>401862</v>
      </c>
      <c r="C126" s="223"/>
      <c r="D126" s="223">
        <v>5201410702705</v>
      </c>
      <c r="E126" s="224" t="s">
        <v>926</v>
      </c>
      <c r="F126" s="225">
        <v>2</v>
      </c>
      <c r="G126" s="225">
        <v>1.4</v>
      </c>
      <c r="H126" s="288">
        <f t="shared" si="3"/>
        <v>3.472</v>
      </c>
      <c r="I126" s="40"/>
      <c r="J126" s="40"/>
      <c r="K126" s="37"/>
      <c r="L126" s="68">
        <f t="shared" si="6"/>
        <v>3.472</v>
      </c>
      <c r="M126" s="41">
        <v>0.24</v>
      </c>
      <c r="N126" s="105" t="s">
        <v>704</v>
      </c>
      <c r="O126" s="37"/>
      <c r="P126" s="37"/>
      <c r="Q126" s="16">
        <v>43755</v>
      </c>
      <c r="R126" s="174"/>
    </row>
    <row r="127" spans="1:18" ht="65.099999999999994" customHeight="1" x14ac:dyDescent="0.35">
      <c r="A127" s="39">
        <v>79</v>
      </c>
      <c r="B127" s="162">
        <v>207585</v>
      </c>
      <c r="C127" s="162"/>
      <c r="D127" s="45">
        <v>5200120912039</v>
      </c>
      <c r="E127" s="39" t="s">
        <v>687</v>
      </c>
      <c r="F127" s="39">
        <v>20</v>
      </c>
      <c r="G127" s="39">
        <v>0.52</v>
      </c>
      <c r="H127" s="288">
        <f t="shared" si="3"/>
        <v>11.751999999999999</v>
      </c>
      <c r="I127" s="39"/>
      <c r="J127" s="39"/>
      <c r="K127" s="37"/>
      <c r="L127" s="68">
        <f t="shared" si="6"/>
        <v>11.751999999999999</v>
      </c>
      <c r="M127" s="46">
        <v>0.13</v>
      </c>
      <c r="N127" s="39" t="s">
        <v>151</v>
      </c>
      <c r="O127" s="37"/>
      <c r="P127" s="37"/>
      <c r="Q127" s="43">
        <v>43755</v>
      </c>
      <c r="R127" s="174"/>
    </row>
    <row r="128" spans="1:18" s="129" customFormat="1" ht="65.099999999999994" customHeight="1" x14ac:dyDescent="0.35">
      <c r="A128" s="39"/>
      <c r="B128" s="162">
        <v>209820</v>
      </c>
      <c r="C128" s="162"/>
      <c r="D128" s="45">
        <v>5213004880003</v>
      </c>
      <c r="E128" s="39" t="s">
        <v>75</v>
      </c>
      <c r="F128" s="39">
        <v>0</v>
      </c>
      <c r="G128" s="39">
        <v>0.5</v>
      </c>
      <c r="H128" s="288">
        <f t="shared" si="3"/>
        <v>0</v>
      </c>
      <c r="I128" s="39"/>
      <c r="J128" s="39"/>
      <c r="K128" s="37">
        <f>I128*J128*(1+M128)</f>
        <v>0</v>
      </c>
      <c r="L128" s="68">
        <f t="shared" si="6"/>
        <v>0</v>
      </c>
      <c r="M128" s="46">
        <v>0.13</v>
      </c>
      <c r="N128" s="39" t="s">
        <v>151</v>
      </c>
      <c r="O128" s="37"/>
      <c r="P128" s="37"/>
      <c r="Q128" s="43">
        <v>43673</v>
      </c>
      <c r="R128" s="174"/>
    </row>
    <row r="129" spans="1:18" s="280" customFormat="1" ht="65.099999999999994" customHeight="1" x14ac:dyDescent="0.35">
      <c r="A129" s="39"/>
      <c r="B129" s="162" t="s">
        <v>995</v>
      </c>
      <c r="C129" s="162"/>
      <c r="D129" s="45">
        <v>5206558099113</v>
      </c>
      <c r="E129" s="39" t="s">
        <v>996</v>
      </c>
      <c r="F129" s="39">
        <v>80</v>
      </c>
      <c r="G129" s="39">
        <v>0.5</v>
      </c>
      <c r="H129" s="288">
        <f t="shared" si="3"/>
        <v>45.199999999999996</v>
      </c>
      <c r="I129" s="39"/>
      <c r="J129" s="39"/>
      <c r="K129" s="37"/>
      <c r="L129" s="68">
        <f t="shared" si="6"/>
        <v>45.199999999999996</v>
      </c>
      <c r="M129" s="46">
        <v>0.13</v>
      </c>
      <c r="N129" s="39" t="s">
        <v>151</v>
      </c>
      <c r="O129" s="37"/>
      <c r="P129" s="37"/>
      <c r="Q129" s="43">
        <v>43764</v>
      </c>
      <c r="R129" s="174"/>
    </row>
    <row r="130" spans="1:18" ht="65.099999999999994" customHeight="1" x14ac:dyDescent="0.35">
      <c r="A130" s="39"/>
      <c r="B130" s="162" t="s">
        <v>771</v>
      </c>
      <c r="C130" s="162"/>
      <c r="D130" s="18">
        <v>8718951048553</v>
      </c>
      <c r="E130" s="9" t="s">
        <v>469</v>
      </c>
      <c r="F130" s="9">
        <v>0</v>
      </c>
      <c r="G130" s="9">
        <v>1.49</v>
      </c>
      <c r="H130" s="288">
        <f t="shared" si="3"/>
        <v>0</v>
      </c>
      <c r="I130" s="9"/>
      <c r="J130" s="9"/>
      <c r="K130" s="10"/>
      <c r="L130" s="14">
        <f t="shared" si="6"/>
        <v>0</v>
      </c>
      <c r="M130" s="19">
        <v>0.24</v>
      </c>
      <c r="N130" s="9" t="s">
        <v>125</v>
      </c>
      <c r="O130" s="10"/>
      <c r="P130" s="10"/>
      <c r="Q130" s="16">
        <v>43710</v>
      </c>
      <c r="R130" s="173"/>
    </row>
    <row r="131" spans="1:18" ht="65.099999999999994" customHeight="1" x14ac:dyDescent="0.35">
      <c r="A131" s="39"/>
      <c r="B131" s="162" t="s">
        <v>772</v>
      </c>
      <c r="C131" s="162"/>
      <c r="D131" s="18">
        <v>5202995101068</v>
      </c>
      <c r="E131" s="9" t="s">
        <v>731</v>
      </c>
      <c r="F131" s="9">
        <v>0</v>
      </c>
      <c r="G131" s="9">
        <v>0.5</v>
      </c>
      <c r="H131" s="288">
        <f t="shared" si="3"/>
        <v>0</v>
      </c>
      <c r="I131" s="9"/>
      <c r="J131" s="9"/>
      <c r="K131" s="10"/>
      <c r="L131" s="68">
        <f t="shared" si="6"/>
        <v>0</v>
      </c>
      <c r="M131" s="19">
        <v>0.24</v>
      </c>
      <c r="N131" s="9" t="s">
        <v>125</v>
      </c>
      <c r="O131" s="10"/>
      <c r="P131" s="10"/>
      <c r="Q131" s="16">
        <v>43764</v>
      </c>
      <c r="R131" s="173"/>
    </row>
    <row r="132" spans="1:18" ht="65.099999999999994" customHeight="1" x14ac:dyDescent="0.35">
      <c r="A132" s="39"/>
      <c r="B132" s="162">
        <v>1130</v>
      </c>
      <c r="C132" s="162"/>
      <c r="D132" s="18">
        <v>5202995100672</v>
      </c>
      <c r="E132" s="9" t="s">
        <v>728</v>
      </c>
      <c r="F132" s="9">
        <v>9</v>
      </c>
      <c r="G132" s="9">
        <v>0.5</v>
      </c>
      <c r="H132" s="288">
        <f t="shared" si="3"/>
        <v>5.58</v>
      </c>
      <c r="I132" s="9"/>
      <c r="J132" s="9"/>
      <c r="K132" s="10"/>
      <c r="L132" s="68">
        <f t="shared" si="6"/>
        <v>5.58</v>
      </c>
      <c r="M132" s="19">
        <v>0.24</v>
      </c>
      <c r="N132" s="9" t="s">
        <v>125</v>
      </c>
      <c r="O132" s="10"/>
      <c r="P132" s="10"/>
      <c r="Q132" s="16">
        <v>43755</v>
      </c>
      <c r="R132" s="173"/>
    </row>
    <row r="133" spans="1:18" ht="65.099999999999994" customHeight="1" x14ac:dyDescent="0.35">
      <c r="A133" s="39"/>
      <c r="B133" s="162" t="s">
        <v>773</v>
      </c>
      <c r="C133" s="162"/>
      <c r="D133" s="18">
        <v>5202995100665</v>
      </c>
      <c r="E133" s="9" t="s">
        <v>730</v>
      </c>
      <c r="F133" s="9">
        <v>0</v>
      </c>
      <c r="G133" s="9">
        <v>0.5</v>
      </c>
      <c r="H133" s="288">
        <f t="shared" si="3"/>
        <v>0</v>
      </c>
      <c r="I133" s="9"/>
      <c r="J133" s="9"/>
      <c r="K133" s="10"/>
      <c r="L133" s="68">
        <f t="shared" si="6"/>
        <v>0</v>
      </c>
      <c r="M133" s="19">
        <v>0.24</v>
      </c>
      <c r="N133" s="9" t="s">
        <v>125</v>
      </c>
      <c r="O133" s="10"/>
      <c r="P133" s="10"/>
      <c r="Q133" s="16">
        <v>43764</v>
      </c>
      <c r="R133" s="173"/>
    </row>
    <row r="134" spans="1:18" ht="60" customHeight="1" x14ac:dyDescent="0.35">
      <c r="A134" s="9">
        <v>130</v>
      </c>
      <c r="B134" s="161">
        <v>167930</v>
      </c>
      <c r="C134" s="161"/>
      <c r="D134" s="45">
        <v>8711600568488</v>
      </c>
      <c r="E134" s="39" t="s">
        <v>338</v>
      </c>
      <c r="F134" s="39">
        <v>0</v>
      </c>
      <c r="G134" s="39">
        <v>1.68</v>
      </c>
      <c r="H134" s="288">
        <f t="shared" si="3"/>
        <v>0</v>
      </c>
      <c r="I134" s="39"/>
      <c r="J134" s="39"/>
      <c r="K134" s="37"/>
      <c r="L134" s="68">
        <f t="shared" si="6"/>
        <v>0</v>
      </c>
      <c r="M134" s="46">
        <v>0.24</v>
      </c>
      <c r="N134" s="39" t="s">
        <v>125</v>
      </c>
      <c r="O134" s="39"/>
      <c r="P134" s="37"/>
      <c r="Q134" s="16">
        <v>43724</v>
      </c>
      <c r="R134" s="174"/>
    </row>
    <row r="135" spans="1:18" ht="60" customHeight="1" x14ac:dyDescent="0.35">
      <c r="A135" s="9"/>
      <c r="B135" s="161">
        <v>42009</v>
      </c>
      <c r="C135" s="161"/>
      <c r="D135" s="18">
        <v>5201028090850</v>
      </c>
      <c r="E135" s="9" t="s">
        <v>616</v>
      </c>
      <c r="F135" s="9">
        <v>0</v>
      </c>
      <c r="G135" s="9">
        <v>0.74</v>
      </c>
      <c r="H135" s="288">
        <f t="shared" si="3"/>
        <v>0</v>
      </c>
      <c r="I135" s="9"/>
      <c r="J135" s="9"/>
      <c r="K135" s="10"/>
      <c r="L135" s="68">
        <f t="shared" si="6"/>
        <v>0</v>
      </c>
      <c r="M135" s="19">
        <v>0.24</v>
      </c>
      <c r="N135" s="9" t="s">
        <v>125</v>
      </c>
      <c r="O135" s="10"/>
      <c r="P135" s="10"/>
      <c r="Q135" s="16">
        <v>43755</v>
      </c>
      <c r="R135" s="173"/>
    </row>
    <row r="136" spans="1:18" s="81" customFormat="1" ht="60" customHeight="1" x14ac:dyDescent="0.35">
      <c r="A136" s="9"/>
      <c r="B136" s="161">
        <v>118284</v>
      </c>
      <c r="C136" s="161"/>
      <c r="D136" s="45">
        <v>8717644224939</v>
      </c>
      <c r="E136" s="39" t="s">
        <v>339</v>
      </c>
      <c r="F136" s="39">
        <v>0</v>
      </c>
      <c r="G136" s="39">
        <v>1.68</v>
      </c>
      <c r="H136" s="288">
        <f t="shared" si="3"/>
        <v>0</v>
      </c>
      <c r="I136" s="39"/>
      <c r="J136" s="39"/>
      <c r="K136" s="37"/>
      <c r="L136" s="68">
        <f t="shared" si="6"/>
        <v>0</v>
      </c>
      <c r="M136" s="46">
        <v>0.24</v>
      </c>
      <c r="N136" s="39" t="s">
        <v>125</v>
      </c>
      <c r="O136" s="39"/>
      <c r="P136" s="37"/>
      <c r="Q136" s="16">
        <v>43724</v>
      </c>
      <c r="R136" s="174"/>
    </row>
    <row r="137" spans="1:18" s="81" customFormat="1" ht="60" customHeight="1" x14ac:dyDescent="0.35">
      <c r="A137" s="9"/>
      <c r="B137" s="161">
        <v>4903444</v>
      </c>
      <c r="C137" s="161"/>
      <c r="D137" s="18">
        <v>5201028540232</v>
      </c>
      <c r="E137" s="9" t="s">
        <v>617</v>
      </c>
      <c r="F137" s="9">
        <v>4</v>
      </c>
      <c r="G137" s="9"/>
      <c r="H137" s="288">
        <f t="shared" si="3"/>
        <v>0</v>
      </c>
      <c r="I137" s="9"/>
      <c r="J137" s="9"/>
      <c r="K137" s="10"/>
      <c r="L137" s="68">
        <f t="shared" si="6"/>
        <v>0</v>
      </c>
      <c r="M137" s="19">
        <v>0.24</v>
      </c>
      <c r="N137" s="9" t="s">
        <v>125</v>
      </c>
      <c r="O137" s="10"/>
      <c r="P137" s="10"/>
      <c r="Q137" s="16">
        <v>43764</v>
      </c>
      <c r="R137" s="173"/>
    </row>
    <row r="138" spans="1:18" ht="65.099999999999994" customHeight="1" x14ac:dyDescent="0.35">
      <c r="A138" s="39">
        <v>132</v>
      </c>
      <c r="B138" s="162">
        <v>97207707</v>
      </c>
      <c r="C138" s="162"/>
      <c r="D138" s="45">
        <v>5201028540508</v>
      </c>
      <c r="E138" s="39" t="s">
        <v>229</v>
      </c>
      <c r="F138" s="39">
        <v>0</v>
      </c>
      <c r="G138" s="39">
        <v>1.62</v>
      </c>
      <c r="H138" s="288">
        <f t="shared" si="3"/>
        <v>0</v>
      </c>
      <c r="I138" s="39"/>
      <c r="J138" s="39"/>
      <c r="K138" s="37"/>
      <c r="L138" s="68">
        <f t="shared" si="6"/>
        <v>0</v>
      </c>
      <c r="M138" s="46">
        <v>0.24</v>
      </c>
      <c r="N138" s="39" t="s">
        <v>125</v>
      </c>
      <c r="O138" s="37"/>
      <c r="P138" s="37"/>
      <c r="Q138" s="43">
        <v>43638</v>
      </c>
      <c r="R138" s="174"/>
    </row>
    <row r="139" spans="1:18" ht="65.099999999999994" customHeight="1" x14ac:dyDescent="0.35">
      <c r="A139" s="39">
        <v>131</v>
      </c>
      <c r="B139" s="162">
        <v>97207980</v>
      </c>
      <c r="C139" s="162"/>
      <c r="D139" s="45">
        <v>5201028540515</v>
      </c>
      <c r="E139" s="39" t="s">
        <v>230</v>
      </c>
      <c r="F139" s="39">
        <v>0</v>
      </c>
      <c r="G139" s="39">
        <v>1.62</v>
      </c>
      <c r="H139" s="288">
        <f t="shared" si="3"/>
        <v>0</v>
      </c>
      <c r="I139" s="39"/>
      <c r="J139" s="39"/>
      <c r="K139" s="37"/>
      <c r="L139" s="68">
        <f t="shared" si="6"/>
        <v>0</v>
      </c>
      <c r="M139" s="46">
        <v>0.24</v>
      </c>
      <c r="N139" s="39" t="s">
        <v>125</v>
      </c>
      <c r="O139" s="37"/>
      <c r="P139" s="37"/>
      <c r="Q139" s="43">
        <v>43724</v>
      </c>
      <c r="R139" s="174"/>
    </row>
    <row r="140" spans="1:18" s="73" customFormat="1" ht="65.099999999999994" customHeight="1" x14ac:dyDescent="0.35">
      <c r="A140" s="39"/>
      <c r="B140" s="162">
        <v>118285</v>
      </c>
      <c r="C140" s="162"/>
      <c r="D140" s="18">
        <v>8717644224991</v>
      </c>
      <c r="E140" s="9" t="s">
        <v>124</v>
      </c>
      <c r="F140" s="9">
        <v>0</v>
      </c>
      <c r="G140" s="9">
        <v>1.62</v>
      </c>
      <c r="H140" s="288">
        <f t="shared" si="3"/>
        <v>0</v>
      </c>
      <c r="I140" s="9"/>
      <c r="J140" s="9"/>
      <c r="K140" s="10">
        <f>I140*J140*(1+M140)</f>
        <v>0</v>
      </c>
      <c r="L140" s="14">
        <f t="shared" si="6"/>
        <v>0</v>
      </c>
      <c r="M140" s="19">
        <v>0.24</v>
      </c>
      <c r="N140" s="9" t="s">
        <v>125</v>
      </c>
      <c r="O140" s="10"/>
      <c r="P140" s="10"/>
      <c r="Q140" s="16">
        <v>43592</v>
      </c>
      <c r="R140" s="173"/>
    </row>
    <row r="141" spans="1:18" ht="60" customHeight="1" x14ac:dyDescent="0.35">
      <c r="A141" s="9"/>
      <c r="B141" s="161">
        <v>8540522</v>
      </c>
      <c r="C141" s="161"/>
      <c r="D141" s="18">
        <v>5201028540522</v>
      </c>
      <c r="E141" s="9" t="s">
        <v>228</v>
      </c>
      <c r="F141" s="9">
        <v>0</v>
      </c>
      <c r="G141" s="9">
        <v>1.62</v>
      </c>
      <c r="H141" s="288">
        <f t="shared" si="3"/>
        <v>0</v>
      </c>
      <c r="I141" s="9"/>
      <c r="J141" s="9"/>
      <c r="K141" s="10">
        <f>I141*J141*(1+M141)</f>
        <v>0</v>
      </c>
      <c r="L141" s="14">
        <f t="shared" si="6"/>
        <v>0</v>
      </c>
      <c r="M141" s="19">
        <v>0.24</v>
      </c>
      <c r="N141" s="9" t="s">
        <v>125</v>
      </c>
      <c r="O141" s="10"/>
      <c r="P141" s="10"/>
      <c r="Q141" s="16">
        <v>43673</v>
      </c>
      <c r="R141" s="173"/>
    </row>
    <row r="142" spans="1:18" s="73" customFormat="1" ht="60" customHeight="1" x14ac:dyDescent="0.35">
      <c r="A142" s="9"/>
      <c r="B142" s="161" t="s">
        <v>774</v>
      </c>
      <c r="C142" s="161"/>
      <c r="D142" s="18">
        <v>5201109201038</v>
      </c>
      <c r="E142" s="9" t="s">
        <v>644</v>
      </c>
      <c r="F142" s="9">
        <v>0</v>
      </c>
      <c r="G142" s="9">
        <v>1.1100000000000001</v>
      </c>
      <c r="H142" s="288">
        <f t="shared" si="3"/>
        <v>0</v>
      </c>
      <c r="I142" s="9"/>
      <c r="J142" s="9"/>
      <c r="K142" s="10"/>
      <c r="L142" s="68">
        <f t="shared" si="6"/>
        <v>0</v>
      </c>
      <c r="M142" s="19">
        <v>0.24</v>
      </c>
      <c r="N142" s="9" t="s">
        <v>125</v>
      </c>
      <c r="O142" s="10"/>
      <c r="P142" s="10"/>
      <c r="Q142" s="16">
        <v>43724</v>
      </c>
      <c r="R142" s="173"/>
    </row>
    <row r="143" spans="1:18" s="93" customFormat="1" ht="60" customHeight="1" x14ac:dyDescent="0.35">
      <c r="A143" s="9"/>
      <c r="B143" s="161" t="s">
        <v>775</v>
      </c>
      <c r="C143" s="161"/>
      <c r="D143" s="18">
        <v>5201109803416</v>
      </c>
      <c r="E143" s="9" t="s">
        <v>645</v>
      </c>
      <c r="F143" s="9">
        <v>0</v>
      </c>
      <c r="G143" s="9">
        <v>1.1100000000000001</v>
      </c>
      <c r="H143" s="288">
        <f t="shared" si="3"/>
        <v>0</v>
      </c>
      <c r="I143" s="9"/>
      <c r="J143" s="9"/>
      <c r="K143" s="10"/>
      <c r="L143" s="68">
        <f t="shared" si="6"/>
        <v>0</v>
      </c>
      <c r="M143" s="19">
        <v>0.24</v>
      </c>
      <c r="N143" s="9" t="s">
        <v>125</v>
      </c>
      <c r="O143" s="10"/>
      <c r="P143" s="10"/>
      <c r="Q143" s="16">
        <v>43710</v>
      </c>
      <c r="R143" s="173"/>
    </row>
    <row r="144" spans="1:18" s="86" customFormat="1" ht="82.5" customHeight="1" x14ac:dyDescent="0.35">
      <c r="A144" s="9"/>
      <c r="B144" s="161" t="s">
        <v>776</v>
      </c>
      <c r="C144" s="161"/>
      <c r="D144" s="18">
        <v>8003650007490</v>
      </c>
      <c r="E144" s="9" t="s">
        <v>643</v>
      </c>
      <c r="F144" s="9">
        <v>1</v>
      </c>
      <c r="G144" s="9">
        <v>3.01</v>
      </c>
      <c r="H144" s="288">
        <f t="shared" si="3"/>
        <v>3.7323999999999997</v>
      </c>
      <c r="I144" s="9"/>
      <c r="J144" s="9"/>
      <c r="K144" s="10"/>
      <c r="L144" s="68">
        <f t="shared" si="6"/>
        <v>3.7323999999999997</v>
      </c>
      <c r="M144" s="19">
        <v>0.24</v>
      </c>
      <c r="N144" s="9" t="s">
        <v>125</v>
      </c>
      <c r="O144" s="10"/>
      <c r="P144" s="10"/>
      <c r="Q144" s="16">
        <v>43696</v>
      </c>
      <c r="R144" s="173"/>
    </row>
    <row r="145" spans="1:18" s="86" customFormat="1" ht="60" customHeight="1" x14ac:dyDescent="0.35">
      <c r="A145" s="9"/>
      <c r="B145" s="161">
        <v>18552210</v>
      </c>
      <c r="C145" s="161"/>
      <c r="D145" s="45">
        <v>5201321031383</v>
      </c>
      <c r="E145" s="39" t="s">
        <v>127</v>
      </c>
      <c r="F145" s="39">
        <v>2</v>
      </c>
      <c r="G145" s="39">
        <v>1.1399999999999999</v>
      </c>
      <c r="H145" s="288">
        <f t="shared" si="3"/>
        <v>2.8271999999999999</v>
      </c>
      <c r="I145" s="39"/>
      <c r="J145" s="39"/>
      <c r="K145" s="37">
        <f>I145*J145*(1+M145)</f>
        <v>0</v>
      </c>
      <c r="L145" s="68">
        <f t="shared" si="6"/>
        <v>2.8271999999999999</v>
      </c>
      <c r="M145" s="46">
        <v>0.24</v>
      </c>
      <c r="N145" s="39" t="s">
        <v>125</v>
      </c>
      <c r="O145" s="37"/>
      <c r="P145" s="37"/>
      <c r="Q145" s="16">
        <v>43764</v>
      </c>
      <c r="R145" s="174"/>
    </row>
    <row r="146" spans="1:18" s="86" customFormat="1" ht="60" customHeight="1" x14ac:dyDescent="0.35">
      <c r="A146" s="9"/>
      <c r="B146" s="161">
        <v>3100951</v>
      </c>
      <c r="C146" s="161"/>
      <c r="D146" s="18">
        <v>5201314138945</v>
      </c>
      <c r="E146" s="9" t="s">
        <v>610</v>
      </c>
      <c r="F146" s="9">
        <v>28</v>
      </c>
      <c r="G146" s="9">
        <v>2.0099999999999998</v>
      </c>
      <c r="H146" s="288">
        <f t="shared" si="3"/>
        <v>69.787199999999999</v>
      </c>
      <c r="I146" s="9"/>
      <c r="J146" s="9"/>
      <c r="K146" s="10"/>
      <c r="L146" s="68">
        <f t="shared" si="6"/>
        <v>69.787199999999999</v>
      </c>
      <c r="M146" s="19">
        <v>0.24</v>
      </c>
      <c r="N146" s="9" t="s">
        <v>125</v>
      </c>
      <c r="O146" s="10"/>
      <c r="P146" s="10"/>
      <c r="Q146" s="16">
        <v>43755</v>
      </c>
      <c r="R146" s="173"/>
    </row>
    <row r="147" spans="1:18" s="88" customFormat="1" ht="60" customHeight="1" x14ac:dyDescent="0.35">
      <c r="A147" s="9"/>
      <c r="B147" s="161" t="s">
        <v>777</v>
      </c>
      <c r="C147" s="161"/>
      <c r="D147" s="18">
        <v>5201124157884</v>
      </c>
      <c r="E147" s="9" t="s">
        <v>519</v>
      </c>
      <c r="F147" s="9">
        <v>12</v>
      </c>
      <c r="G147" s="9">
        <v>0.83</v>
      </c>
      <c r="H147" s="288">
        <f t="shared" ref="H147:H210" si="7">F147*G147*(1+M147)</f>
        <v>12.350399999999999</v>
      </c>
      <c r="I147" s="9"/>
      <c r="J147" s="9"/>
      <c r="K147" s="10"/>
      <c r="L147" s="68">
        <f t="shared" si="6"/>
        <v>12.350399999999999</v>
      </c>
      <c r="M147" s="19">
        <v>0.24</v>
      </c>
      <c r="N147" s="9" t="s">
        <v>125</v>
      </c>
      <c r="O147" s="10"/>
      <c r="P147" s="10"/>
      <c r="Q147" s="16">
        <v>43710</v>
      </c>
      <c r="R147" s="173" t="s">
        <v>516</v>
      </c>
    </row>
    <row r="148" spans="1:18" s="88" customFormat="1" ht="81" customHeight="1" x14ac:dyDescent="0.35">
      <c r="A148" s="9"/>
      <c r="B148" s="161">
        <v>531041</v>
      </c>
      <c r="C148" s="161"/>
      <c r="D148" s="18">
        <v>5201124003204</v>
      </c>
      <c r="E148" s="9" t="s">
        <v>647</v>
      </c>
      <c r="F148" s="9">
        <v>0</v>
      </c>
      <c r="G148" s="9">
        <v>1.37</v>
      </c>
      <c r="H148" s="288">
        <f t="shared" si="7"/>
        <v>0</v>
      </c>
      <c r="I148" s="9"/>
      <c r="J148" s="9"/>
      <c r="K148" s="10"/>
      <c r="L148" s="68">
        <f t="shared" si="6"/>
        <v>0</v>
      </c>
      <c r="M148" s="19">
        <v>0.24</v>
      </c>
      <c r="N148" s="9" t="s">
        <v>125</v>
      </c>
      <c r="O148" s="10"/>
      <c r="P148" s="10"/>
      <c r="Q148" s="16">
        <v>43755</v>
      </c>
      <c r="R148" s="173" t="s">
        <v>649</v>
      </c>
    </row>
    <row r="149" spans="1:18" s="108" customFormat="1" ht="81" customHeight="1" x14ac:dyDescent="0.35">
      <c r="A149" s="9"/>
      <c r="B149" s="161" t="s">
        <v>778</v>
      </c>
      <c r="C149" s="161"/>
      <c r="D149" s="18">
        <v>5201124006786</v>
      </c>
      <c r="E149" s="9" t="s">
        <v>674</v>
      </c>
      <c r="F149" s="9">
        <v>0</v>
      </c>
      <c r="G149" s="9">
        <v>2.31</v>
      </c>
      <c r="H149" s="288">
        <f t="shared" si="7"/>
        <v>0</v>
      </c>
      <c r="I149" s="9"/>
      <c r="J149" s="9"/>
      <c r="K149" s="10"/>
      <c r="L149" s="68">
        <f t="shared" si="6"/>
        <v>0</v>
      </c>
      <c r="M149" s="19">
        <v>0.24</v>
      </c>
      <c r="N149" s="9" t="s">
        <v>125</v>
      </c>
      <c r="O149" s="10"/>
      <c r="P149" s="10"/>
      <c r="Q149" s="16">
        <v>43755</v>
      </c>
      <c r="R149" s="173" t="s">
        <v>675</v>
      </c>
    </row>
    <row r="150" spans="1:18" s="108" customFormat="1" ht="81" customHeight="1" x14ac:dyDescent="0.35">
      <c r="A150" s="9"/>
      <c r="B150" s="161">
        <v>20007</v>
      </c>
      <c r="C150" s="161"/>
      <c r="D150" s="18">
        <v>5201124001033</v>
      </c>
      <c r="E150" s="9" t="s">
        <v>518</v>
      </c>
      <c r="F150" s="9">
        <v>0</v>
      </c>
      <c r="G150" s="9">
        <v>0.42</v>
      </c>
      <c r="H150" s="288">
        <f t="shared" si="7"/>
        <v>0</v>
      </c>
      <c r="I150" s="9"/>
      <c r="J150" s="9"/>
      <c r="K150" s="10"/>
      <c r="L150" s="68">
        <f t="shared" si="6"/>
        <v>0</v>
      </c>
      <c r="M150" s="19">
        <v>0.24</v>
      </c>
      <c r="N150" s="9" t="s">
        <v>125</v>
      </c>
      <c r="O150" s="10"/>
      <c r="P150" s="10"/>
      <c r="Q150" s="16">
        <v>43673</v>
      </c>
      <c r="R150" s="173" t="s">
        <v>516</v>
      </c>
    </row>
    <row r="151" spans="1:18" s="108" customFormat="1" ht="81" customHeight="1" x14ac:dyDescent="0.35">
      <c r="A151" s="9"/>
      <c r="B151" s="161">
        <v>7355</v>
      </c>
      <c r="C151" s="161"/>
      <c r="D151" s="18">
        <v>5201124054213</v>
      </c>
      <c r="E151" s="9" t="s">
        <v>517</v>
      </c>
      <c r="F151" s="9">
        <v>9</v>
      </c>
      <c r="G151" s="9">
        <v>0.46</v>
      </c>
      <c r="H151" s="288">
        <f t="shared" si="7"/>
        <v>5.1336000000000004</v>
      </c>
      <c r="I151" s="9"/>
      <c r="J151" s="9"/>
      <c r="K151" s="10"/>
      <c r="L151" s="68">
        <f t="shared" si="6"/>
        <v>5.1336000000000004</v>
      </c>
      <c r="M151" s="19">
        <v>0.24</v>
      </c>
      <c r="N151" s="9" t="s">
        <v>125</v>
      </c>
      <c r="O151" s="10"/>
      <c r="P151" s="10"/>
      <c r="Q151" s="16">
        <v>43724</v>
      </c>
      <c r="R151" s="173" t="s">
        <v>516</v>
      </c>
    </row>
    <row r="152" spans="1:18" s="119" customFormat="1" ht="81" customHeight="1" x14ac:dyDescent="0.35">
      <c r="A152" s="9"/>
      <c r="B152" s="161">
        <v>155918</v>
      </c>
      <c r="C152" s="161"/>
      <c r="D152" s="45">
        <v>5201137081251</v>
      </c>
      <c r="E152" s="39" t="s">
        <v>126</v>
      </c>
      <c r="F152" s="39">
        <v>6</v>
      </c>
      <c r="G152" s="39">
        <v>1.49</v>
      </c>
      <c r="H152" s="288">
        <f t="shared" si="7"/>
        <v>11.085599999999999</v>
      </c>
      <c r="I152" s="39"/>
      <c r="J152" s="39"/>
      <c r="K152" s="37">
        <f>I152*J152*(1+M152)</f>
        <v>0</v>
      </c>
      <c r="L152" s="68">
        <f t="shared" si="6"/>
        <v>11.085599999999999</v>
      </c>
      <c r="M152" s="46">
        <v>0.24</v>
      </c>
      <c r="N152" s="39" t="s">
        <v>125</v>
      </c>
      <c r="O152" s="37"/>
      <c r="P152" s="37"/>
      <c r="Q152" s="16">
        <v>43755</v>
      </c>
      <c r="R152" s="174"/>
    </row>
    <row r="153" spans="1:18" s="119" customFormat="1" ht="81" customHeight="1" x14ac:dyDescent="0.35">
      <c r="A153" s="9"/>
      <c r="B153" s="161" t="s">
        <v>779</v>
      </c>
      <c r="C153" s="161"/>
      <c r="D153" s="18">
        <v>5201395134737</v>
      </c>
      <c r="E153" s="9" t="s">
        <v>531</v>
      </c>
      <c r="F153" s="9">
        <v>12</v>
      </c>
      <c r="G153" s="9">
        <v>2.29</v>
      </c>
      <c r="H153" s="288">
        <f t="shared" si="7"/>
        <v>34.075200000000002</v>
      </c>
      <c r="I153" s="9"/>
      <c r="J153" s="9"/>
      <c r="K153" s="10"/>
      <c r="L153" s="68">
        <f t="shared" si="6"/>
        <v>34.075200000000002</v>
      </c>
      <c r="M153" s="19">
        <v>0.24</v>
      </c>
      <c r="N153" s="9" t="s">
        <v>125</v>
      </c>
      <c r="O153" s="10"/>
      <c r="P153" s="10"/>
      <c r="Q153" s="16">
        <v>43653</v>
      </c>
      <c r="R153" s="173"/>
    </row>
    <row r="154" spans="1:18" s="119" customFormat="1" ht="81" customHeight="1" x14ac:dyDescent="0.35">
      <c r="A154" s="9"/>
      <c r="B154" s="161" t="s">
        <v>780</v>
      </c>
      <c r="C154" s="161"/>
      <c r="D154" s="18">
        <v>5201395133938</v>
      </c>
      <c r="E154" s="9" t="s">
        <v>530</v>
      </c>
      <c r="F154" s="9">
        <v>0</v>
      </c>
      <c r="G154" s="9">
        <v>1.63</v>
      </c>
      <c r="H154" s="288">
        <f t="shared" si="7"/>
        <v>0</v>
      </c>
      <c r="I154" s="9"/>
      <c r="J154" s="9"/>
      <c r="K154" s="10"/>
      <c r="L154" s="68">
        <f t="shared" si="6"/>
        <v>0</v>
      </c>
      <c r="M154" s="19">
        <v>0.24</v>
      </c>
      <c r="N154" s="9" t="s">
        <v>125</v>
      </c>
      <c r="O154" s="10"/>
      <c r="P154" s="10"/>
      <c r="Q154" s="16">
        <v>43345</v>
      </c>
      <c r="R154" s="173"/>
    </row>
    <row r="155" spans="1:18" s="119" customFormat="1" ht="81" customHeight="1" x14ac:dyDescent="0.35">
      <c r="A155" s="9"/>
      <c r="B155" s="161">
        <v>9461</v>
      </c>
      <c r="C155" s="161"/>
      <c r="D155" s="18">
        <v>8004050836734</v>
      </c>
      <c r="E155" s="9" t="s">
        <v>642</v>
      </c>
      <c r="F155" s="9">
        <v>0</v>
      </c>
      <c r="G155" s="9">
        <v>2.04</v>
      </c>
      <c r="H155" s="288">
        <f t="shared" si="7"/>
        <v>0</v>
      </c>
      <c r="I155" s="9"/>
      <c r="J155" s="9"/>
      <c r="K155" s="10"/>
      <c r="L155" s="68">
        <f t="shared" si="6"/>
        <v>0</v>
      </c>
      <c r="M155" s="19">
        <v>0.24</v>
      </c>
      <c r="N155" s="9" t="s">
        <v>125</v>
      </c>
      <c r="O155" s="10"/>
      <c r="P155" s="10"/>
      <c r="Q155" s="16">
        <v>43755</v>
      </c>
      <c r="R155" s="173"/>
    </row>
    <row r="156" spans="1:18" s="120" customFormat="1" ht="81" customHeight="1" x14ac:dyDescent="0.35">
      <c r="A156" s="9"/>
      <c r="B156" s="161" t="s">
        <v>781</v>
      </c>
      <c r="C156" s="161"/>
      <c r="D156" s="18">
        <v>5201386115929</v>
      </c>
      <c r="E156" s="9" t="s">
        <v>468</v>
      </c>
      <c r="F156" s="9">
        <v>3</v>
      </c>
      <c r="G156" s="9">
        <v>1</v>
      </c>
      <c r="H156" s="288">
        <f t="shared" si="7"/>
        <v>3.7199999999999998</v>
      </c>
      <c r="I156" s="9"/>
      <c r="J156" s="9"/>
      <c r="K156" s="10"/>
      <c r="L156" s="14">
        <f t="shared" si="6"/>
        <v>3.7199999999999998</v>
      </c>
      <c r="M156" s="19">
        <v>0.24</v>
      </c>
      <c r="N156" s="9" t="s">
        <v>125</v>
      </c>
      <c r="O156" s="10"/>
      <c r="P156" s="10"/>
      <c r="Q156" s="16">
        <v>43764</v>
      </c>
      <c r="R156" s="178" t="s">
        <v>712</v>
      </c>
    </row>
    <row r="157" spans="1:18" s="128" customFormat="1" ht="81" customHeight="1" x14ac:dyDescent="0.35">
      <c r="A157" s="9"/>
      <c r="B157" s="161" t="s">
        <v>782</v>
      </c>
      <c r="C157" s="161"/>
      <c r="D157" s="18">
        <v>8718951048522</v>
      </c>
      <c r="E157" s="9" t="s">
        <v>567</v>
      </c>
      <c r="F157" s="9">
        <v>3</v>
      </c>
      <c r="G157" s="9">
        <v>1.89</v>
      </c>
      <c r="H157" s="288">
        <f t="shared" si="7"/>
        <v>7.0308000000000002</v>
      </c>
      <c r="I157" s="9"/>
      <c r="J157" s="9"/>
      <c r="K157" s="10"/>
      <c r="L157" s="68">
        <f t="shared" si="6"/>
        <v>7.0308000000000002</v>
      </c>
      <c r="M157" s="19">
        <v>0.24</v>
      </c>
      <c r="N157" s="9" t="s">
        <v>125</v>
      </c>
      <c r="O157" s="10"/>
      <c r="P157" s="10"/>
      <c r="Q157" s="16">
        <v>43764</v>
      </c>
      <c r="R157" s="173"/>
    </row>
    <row r="158" spans="1:18" s="120" customFormat="1" ht="111" customHeight="1" x14ac:dyDescent="0.35">
      <c r="A158" s="9"/>
      <c r="B158" s="161" t="s">
        <v>783</v>
      </c>
      <c r="C158" s="161"/>
      <c r="D158" s="18">
        <v>8718951048461</v>
      </c>
      <c r="E158" s="9" t="s">
        <v>445</v>
      </c>
      <c r="F158" s="9">
        <v>5</v>
      </c>
      <c r="G158" s="9">
        <v>1.89</v>
      </c>
      <c r="H158" s="288">
        <f t="shared" si="7"/>
        <v>11.717999999999998</v>
      </c>
      <c r="I158" s="9"/>
      <c r="J158" s="9"/>
      <c r="K158" s="10"/>
      <c r="L158" s="68">
        <f t="shared" si="6"/>
        <v>11.717999999999998</v>
      </c>
      <c r="M158" s="19">
        <v>0.24</v>
      </c>
      <c r="N158" s="9" t="s">
        <v>125</v>
      </c>
      <c r="O158" s="10"/>
      <c r="P158" s="10"/>
      <c r="Q158" s="16">
        <v>43755</v>
      </c>
      <c r="R158" s="173"/>
    </row>
    <row r="159" spans="1:18" s="120" customFormat="1" ht="111" customHeight="1" x14ac:dyDescent="0.35">
      <c r="A159" s="9"/>
      <c r="B159" s="161">
        <v>751318</v>
      </c>
      <c r="C159" s="161"/>
      <c r="D159" s="18">
        <v>5203571751318</v>
      </c>
      <c r="E159" s="9" t="s">
        <v>353</v>
      </c>
      <c r="F159" s="9">
        <v>0</v>
      </c>
      <c r="G159" s="9">
        <v>1.27</v>
      </c>
      <c r="H159" s="288">
        <f t="shared" si="7"/>
        <v>0</v>
      </c>
      <c r="I159" s="9"/>
      <c r="J159" s="9"/>
      <c r="K159" s="10"/>
      <c r="L159" s="68">
        <f t="shared" si="6"/>
        <v>0</v>
      </c>
      <c r="M159" s="19">
        <v>0.24</v>
      </c>
      <c r="N159" s="9" t="s">
        <v>125</v>
      </c>
      <c r="O159" s="10"/>
      <c r="P159" s="10"/>
      <c r="Q159" s="16">
        <v>43599</v>
      </c>
      <c r="R159" s="173"/>
    </row>
    <row r="160" spans="1:18" s="135" customFormat="1" ht="111" customHeight="1" x14ac:dyDescent="0.35">
      <c r="A160" s="9"/>
      <c r="B160" s="161">
        <v>22060</v>
      </c>
      <c r="C160" s="161"/>
      <c r="D160" s="18">
        <v>5201124006939</v>
      </c>
      <c r="E160" s="9" t="s">
        <v>734</v>
      </c>
      <c r="F160" s="9">
        <v>0</v>
      </c>
      <c r="G160" s="9">
        <v>1.65</v>
      </c>
      <c r="H160" s="288">
        <f t="shared" si="7"/>
        <v>0</v>
      </c>
      <c r="I160" s="9"/>
      <c r="J160" s="9"/>
      <c r="K160" s="10"/>
      <c r="L160" s="68">
        <f t="shared" si="6"/>
        <v>0</v>
      </c>
      <c r="M160" s="19">
        <v>0.24</v>
      </c>
      <c r="N160" s="9" t="s">
        <v>125</v>
      </c>
      <c r="O160" s="10"/>
      <c r="P160" s="10"/>
      <c r="Q160" s="16">
        <v>43755</v>
      </c>
      <c r="R160" s="173" t="s">
        <v>649</v>
      </c>
    </row>
    <row r="161" spans="1:18" s="133" customFormat="1" ht="111" customHeight="1" x14ac:dyDescent="0.35">
      <c r="A161" s="9"/>
      <c r="B161" s="161">
        <v>1421021900</v>
      </c>
      <c r="C161" s="161"/>
      <c r="D161" s="18">
        <v>4023103173118</v>
      </c>
      <c r="E161" s="9" t="s">
        <v>735</v>
      </c>
      <c r="F161" s="9">
        <v>6</v>
      </c>
      <c r="G161" s="9">
        <v>1.87</v>
      </c>
      <c r="H161" s="288">
        <f t="shared" si="7"/>
        <v>13.912800000000001</v>
      </c>
      <c r="I161" s="9"/>
      <c r="J161" s="9"/>
      <c r="K161" s="10"/>
      <c r="L161" s="68">
        <f t="shared" si="6"/>
        <v>13.912800000000001</v>
      </c>
      <c r="M161" s="19">
        <v>0.24</v>
      </c>
      <c r="N161" s="9" t="s">
        <v>125</v>
      </c>
      <c r="O161" s="10"/>
      <c r="P161" s="10"/>
      <c r="Q161" s="16">
        <v>43728</v>
      </c>
      <c r="R161" s="173"/>
    </row>
    <row r="162" spans="1:18" s="133" customFormat="1" ht="111" customHeight="1" x14ac:dyDescent="0.35">
      <c r="A162" s="9"/>
      <c r="B162" s="161">
        <v>22034</v>
      </c>
      <c r="C162" s="161"/>
      <c r="D162" s="18">
        <v>5201124006816</v>
      </c>
      <c r="E162" s="9" t="s">
        <v>662</v>
      </c>
      <c r="F162" s="9">
        <v>0</v>
      </c>
      <c r="G162" s="9">
        <v>2.35</v>
      </c>
      <c r="H162" s="288">
        <f t="shared" si="7"/>
        <v>0</v>
      </c>
      <c r="I162" s="9"/>
      <c r="J162" s="9"/>
      <c r="K162" s="10"/>
      <c r="L162" s="68">
        <f t="shared" si="6"/>
        <v>0</v>
      </c>
      <c r="M162" s="19">
        <v>0.24</v>
      </c>
      <c r="N162" s="9" t="s">
        <v>125</v>
      </c>
      <c r="O162" s="10"/>
      <c r="P162" s="10"/>
      <c r="Q162" s="16">
        <v>43755</v>
      </c>
      <c r="R162" s="173" t="s">
        <v>648</v>
      </c>
    </row>
    <row r="163" spans="1:18" s="133" customFormat="1" ht="111" customHeight="1" x14ac:dyDescent="0.35">
      <c r="A163" s="9"/>
      <c r="B163" s="161">
        <v>165106</v>
      </c>
      <c r="C163" s="161"/>
      <c r="D163" s="45">
        <v>5201137081633</v>
      </c>
      <c r="E163" s="39" t="s">
        <v>446</v>
      </c>
      <c r="F163" s="39">
        <v>0</v>
      </c>
      <c r="G163" s="39">
        <v>1.23</v>
      </c>
      <c r="H163" s="288">
        <f t="shared" si="7"/>
        <v>0</v>
      </c>
      <c r="I163" s="39"/>
      <c r="J163" s="39"/>
      <c r="K163" s="37"/>
      <c r="L163" s="68">
        <f t="shared" si="6"/>
        <v>0</v>
      </c>
      <c r="M163" s="46">
        <v>0.24</v>
      </c>
      <c r="N163" s="39" t="s">
        <v>125</v>
      </c>
      <c r="O163" s="37"/>
      <c r="P163" s="37"/>
      <c r="Q163" s="16">
        <v>43738</v>
      </c>
      <c r="R163" s="174"/>
    </row>
    <row r="164" spans="1:18" ht="65.099999999999994" customHeight="1" x14ac:dyDescent="0.35">
      <c r="A164" s="37"/>
      <c r="B164" s="159" t="s">
        <v>784</v>
      </c>
      <c r="C164" s="159"/>
      <c r="D164" s="38">
        <v>5204429010656</v>
      </c>
      <c r="E164" s="39" t="s">
        <v>164</v>
      </c>
      <c r="F164" s="40">
        <v>29</v>
      </c>
      <c r="G164" s="40">
        <v>3.3</v>
      </c>
      <c r="H164" s="288">
        <f t="shared" si="7"/>
        <v>118.66799999999998</v>
      </c>
      <c r="I164" s="37"/>
      <c r="J164" s="37"/>
      <c r="K164" s="37">
        <f>I164*J164*(1+M164)</f>
        <v>0</v>
      </c>
      <c r="L164" s="68">
        <f t="shared" si="6"/>
        <v>118.66799999999998</v>
      </c>
      <c r="M164" s="41">
        <v>0.24</v>
      </c>
      <c r="N164" s="39" t="s">
        <v>166</v>
      </c>
      <c r="O164" s="37"/>
      <c r="P164" s="37"/>
      <c r="Q164" s="43">
        <v>43756</v>
      </c>
      <c r="R164" s="174" t="s">
        <v>980</v>
      </c>
    </row>
    <row r="165" spans="1:18" ht="60" customHeight="1" x14ac:dyDescent="0.35">
      <c r="A165" s="10"/>
      <c r="B165" s="160">
        <v>8202004</v>
      </c>
      <c r="C165" s="160"/>
      <c r="D165" s="11">
        <v>9999000801</v>
      </c>
      <c r="E165" s="9" t="s">
        <v>225</v>
      </c>
      <c r="F165" s="12">
        <v>0</v>
      </c>
      <c r="G165" s="12">
        <v>3.95</v>
      </c>
      <c r="H165" s="288">
        <f t="shared" si="7"/>
        <v>0</v>
      </c>
      <c r="I165" s="10"/>
      <c r="J165" s="10"/>
      <c r="K165" s="10"/>
      <c r="L165" s="14">
        <f t="shared" si="6"/>
        <v>0</v>
      </c>
      <c r="M165" s="15">
        <v>0.13</v>
      </c>
      <c r="N165" s="9" t="s">
        <v>172</v>
      </c>
      <c r="O165" s="10"/>
      <c r="P165" s="10"/>
      <c r="Q165" s="16">
        <v>43524</v>
      </c>
      <c r="R165" s="173"/>
    </row>
    <row r="166" spans="1:18" ht="65.099999999999994" customHeight="1" x14ac:dyDescent="0.35">
      <c r="A166" s="37"/>
      <c r="B166" s="159">
        <v>7222012</v>
      </c>
      <c r="C166" s="159"/>
      <c r="D166" s="38">
        <v>9999001812</v>
      </c>
      <c r="E166" s="39" t="s">
        <v>391</v>
      </c>
      <c r="F166" s="40">
        <v>0</v>
      </c>
      <c r="G166" s="40">
        <v>1.45</v>
      </c>
      <c r="H166" s="288">
        <f t="shared" si="7"/>
        <v>0</v>
      </c>
      <c r="I166" s="37"/>
      <c r="J166" s="37"/>
      <c r="K166" s="37"/>
      <c r="L166" s="68">
        <f t="shared" si="6"/>
        <v>0</v>
      </c>
      <c r="M166" s="41">
        <v>0.13</v>
      </c>
      <c r="N166" s="39" t="s">
        <v>172</v>
      </c>
      <c r="O166" s="37"/>
      <c r="P166" s="37"/>
      <c r="Q166" s="43">
        <v>43638</v>
      </c>
      <c r="R166" s="174"/>
    </row>
    <row r="167" spans="1:18" ht="65.099999999999994" customHeight="1" x14ac:dyDescent="0.35">
      <c r="A167" s="37"/>
      <c r="B167" s="159">
        <v>23202003</v>
      </c>
      <c r="C167" s="159"/>
      <c r="D167" s="38">
        <v>9999000798</v>
      </c>
      <c r="E167" s="39" t="s">
        <v>224</v>
      </c>
      <c r="F167" s="40">
        <v>0</v>
      </c>
      <c r="G167" s="40">
        <v>2.4500000000000002</v>
      </c>
      <c r="H167" s="288">
        <f t="shared" si="7"/>
        <v>0</v>
      </c>
      <c r="I167" s="37"/>
      <c r="J167" s="37"/>
      <c r="K167" s="37"/>
      <c r="L167" s="68">
        <f t="shared" si="6"/>
        <v>0</v>
      </c>
      <c r="M167" s="41">
        <v>0.13</v>
      </c>
      <c r="N167" s="39" t="s">
        <v>172</v>
      </c>
      <c r="O167" s="37"/>
      <c r="P167" s="37"/>
      <c r="Q167" s="74">
        <v>43652</v>
      </c>
      <c r="R167" s="174"/>
    </row>
    <row r="168" spans="1:18" ht="60" customHeight="1" x14ac:dyDescent="0.35">
      <c r="A168" s="10"/>
      <c r="B168" s="160">
        <v>3606</v>
      </c>
      <c r="C168" s="160"/>
      <c r="D168" s="38">
        <v>9999000822</v>
      </c>
      <c r="E168" s="39" t="s">
        <v>452</v>
      </c>
      <c r="F168" s="40">
        <v>0</v>
      </c>
      <c r="G168" s="40">
        <v>2.8</v>
      </c>
      <c r="H168" s="288">
        <f t="shared" si="7"/>
        <v>0</v>
      </c>
      <c r="I168" s="37"/>
      <c r="J168" s="37"/>
      <c r="K168" s="37"/>
      <c r="L168" s="68">
        <f t="shared" si="6"/>
        <v>0</v>
      </c>
      <c r="M168" s="41">
        <v>0.13</v>
      </c>
      <c r="N168" s="39" t="s">
        <v>172</v>
      </c>
      <c r="O168" s="37"/>
      <c r="P168" s="37"/>
      <c r="Q168" s="43">
        <v>43652</v>
      </c>
      <c r="R168" s="174"/>
    </row>
    <row r="169" spans="1:18" s="77" customFormat="1" ht="60" customHeight="1" x14ac:dyDescent="0.35">
      <c r="A169" s="10"/>
      <c r="B169" s="160">
        <v>1513037400</v>
      </c>
      <c r="C169" s="160"/>
      <c r="D169" s="38">
        <v>5203419000189</v>
      </c>
      <c r="E169" s="39" t="s">
        <v>559</v>
      </c>
      <c r="F169" s="40">
        <v>0</v>
      </c>
      <c r="G169" s="40">
        <v>2.67</v>
      </c>
      <c r="H169" s="288">
        <f t="shared" si="7"/>
        <v>0</v>
      </c>
      <c r="I169" s="37"/>
      <c r="J169" s="37"/>
      <c r="K169" s="37"/>
      <c r="L169" s="68">
        <f t="shared" si="6"/>
        <v>0</v>
      </c>
      <c r="M169" s="41">
        <v>0.13</v>
      </c>
      <c r="N169" s="39" t="s">
        <v>172</v>
      </c>
      <c r="O169" s="37"/>
      <c r="P169" s="37"/>
      <c r="Q169" s="145">
        <v>43738</v>
      </c>
      <c r="R169" s="174" t="s">
        <v>919</v>
      </c>
    </row>
    <row r="170" spans="1:18" ht="60" customHeight="1" x14ac:dyDescent="0.35">
      <c r="A170" s="10"/>
      <c r="B170" s="160">
        <v>4013</v>
      </c>
      <c r="C170" s="160"/>
      <c r="D170" s="11">
        <v>9999000815</v>
      </c>
      <c r="E170" s="9" t="s">
        <v>381</v>
      </c>
      <c r="F170" s="12">
        <v>0</v>
      </c>
      <c r="G170" s="12">
        <v>2.8</v>
      </c>
      <c r="H170" s="288">
        <f t="shared" si="7"/>
        <v>0</v>
      </c>
      <c r="I170" s="10"/>
      <c r="J170" s="10"/>
      <c r="K170" s="10"/>
      <c r="L170" s="14">
        <f t="shared" si="6"/>
        <v>0</v>
      </c>
      <c r="M170" s="15">
        <v>0.13</v>
      </c>
      <c r="N170" s="9" t="s">
        <v>172</v>
      </c>
      <c r="O170" s="10"/>
      <c r="P170" s="10"/>
      <c r="Q170" s="16">
        <v>43652</v>
      </c>
      <c r="R170" s="173"/>
    </row>
    <row r="171" spans="1:18" ht="65.099999999999994" customHeight="1" x14ac:dyDescent="0.35">
      <c r="A171" s="37"/>
      <c r="B171" s="159">
        <v>2613</v>
      </c>
      <c r="C171" s="159"/>
      <c r="D171" s="11">
        <v>9999001266</v>
      </c>
      <c r="E171" s="9" t="s">
        <v>380</v>
      </c>
      <c r="F171" s="12">
        <v>0</v>
      </c>
      <c r="G171" s="12">
        <v>2.8</v>
      </c>
      <c r="H171" s="288">
        <f t="shared" si="7"/>
        <v>0</v>
      </c>
      <c r="I171" s="10"/>
      <c r="J171" s="10"/>
      <c r="K171" s="10"/>
      <c r="L171" s="14">
        <f t="shared" si="6"/>
        <v>0</v>
      </c>
      <c r="M171" s="15">
        <v>0.24</v>
      </c>
      <c r="N171" s="9" t="s">
        <v>172</v>
      </c>
      <c r="O171" s="10"/>
      <c r="P171" s="10"/>
      <c r="Q171" s="16">
        <v>43710</v>
      </c>
      <c r="R171" s="173"/>
    </row>
    <row r="172" spans="1:18" ht="90" customHeight="1" x14ac:dyDescent="0.35">
      <c r="A172" s="37"/>
      <c r="B172" s="159">
        <v>2612</v>
      </c>
      <c r="C172" s="159"/>
      <c r="D172" s="38">
        <v>9999001124</v>
      </c>
      <c r="E172" s="39" t="s">
        <v>382</v>
      </c>
      <c r="F172" s="40">
        <v>0</v>
      </c>
      <c r="G172" s="40">
        <v>3.5</v>
      </c>
      <c r="H172" s="288">
        <f t="shared" si="7"/>
        <v>0</v>
      </c>
      <c r="I172" s="37"/>
      <c r="J172" s="37"/>
      <c r="K172" s="37"/>
      <c r="L172" s="68">
        <f t="shared" si="6"/>
        <v>0</v>
      </c>
      <c r="M172" s="41">
        <v>0.24</v>
      </c>
      <c r="N172" s="39" t="s">
        <v>172</v>
      </c>
      <c r="O172" s="37"/>
      <c r="P172" s="37"/>
      <c r="Q172" s="43">
        <v>43694</v>
      </c>
      <c r="R172" s="174"/>
    </row>
    <row r="173" spans="1:18" s="77" customFormat="1" ht="65.099999999999994" customHeight="1" x14ac:dyDescent="0.35">
      <c r="A173" s="37"/>
      <c r="B173" s="159" t="s">
        <v>785</v>
      </c>
      <c r="C173" s="159"/>
      <c r="D173" s="38">
        <v>9999001839</v>
      </c>
      <c r="E173" s="39" t="s">
        <v>379</v>
      </c>
      <c r="F173" s="40">
        <v>8</v>
      </c>
      <c r="G173" s="40">
        <v>2.2000000000000002</v>
      </c>
      <c r="H173" s="288">
        <f t="shared" si="7"/>
        <v>19.887999999999998</v>
      </c>
      <c r="I173" s="37"/>
      <c r="J173" s="37"/>
      <c r="K173" s="37"/>
      <c r="L173" s="68">
        <f t="shared" si="6"/>
        <v>19.887999999999998</v>
      </c>
      <c r="M173" s="41">
        <v>0.13</v>
      </c>
      <c r="N173" s="39" t="s">
        <v>172</v>
      </c>
      <c r="O173" s="37"/>
      <c r="P173" s="37"/>
      <c r="Q173" s="16">
        <v>43724</v>
      </c>
      <c r="R173" s="174" t="s">
        <v>997</v>
      </c>
    </row>
    <row r="174" spans="1:18" ht="60" customHeight="1" x14ac:dyDescent="0.35">
      <c r="A174" s="10"/>
      <c r="B174" s="160">
        <v>123760</v>
      </c>
      <c r="C174" s="160"/>
      <c r="D174" s="11">
        <v>5203172001478</v>
      </c>
      <c r="E174" s="9" t="s">
        <v>175</v>
      </c>
      <c r="F174" s="12">
        <v>0</v>
      </c>
      <c r="G174" s="12">
        <v>3.99</v>
      </c>
      <c r="H174" s="288">
        <f t="shared" si="7"/>
        <v>0</v>
      </c>
      <c r="I174" s="10"/>
      <c r="J174" s="10"/>
      <c r="K174" s="10">
        <f>I174*J174*(1+M174)</f>
        <v>0</v>
      </c>
      <c r="L174" s="68">
        <f t="shared" si="6"/>
        <v>0</v>
      </c>
      <c r="M174" s="15">
        <v>0.13</v>
      </c>
      <c r="N174" s="9" t="s">
        <v>172</v>
      </c>
      <c r="O174" s="10"/>
      <c r="P174" s="10"/>
      <c r="Q174" s="16">
        <v>43564</v>
      </c>
      <c r="R174" s="173"/>
    </row>
    <row r="175" spans="1:18" ht="60" customHeight="1" x14ac:dyDescent="0.35">
      <c r="A175" s="10"/>
      <c r="B175" s="160">
        <v>4401</v>
      </c>
      <c r="C175" s="160"/>
      <c r="D175" s="11">
        <v>9999001313</v>
      </c>
      <c r="E175" s="9" t="s">
        <v>171</v>
      </c>
      <c r="F175" s="12">
        <v>0</v>
      </c>
      <c r="G175" s="12">
        <v>3.2</v>
      </c>
      <c r="H175" s="288">
        <f t="shared" si="7"/>
        <v>0</v>
      </c>
      <c r="I175" s="10"/>
      <c r="J175" s="10"/>
      <c r="K175" s="10">
        <f>I175*J175*(1+M175)</f>
        <v>0</v>
      </c>
      <c r="L175" s="68">
        <f t="shared" ref="L175:L241" si="8">H175+K175</f>
        <v>0</v>
      </c>
      <c r="M175" s="15">
        <v>0.13</v>
      </c>
      <c r="N175" s="9" t="s">
        <v>172</v>
      </c>
      <c r="O175" s="10"/>
      <c r="P175" s="10"/>
      <c r="Q175" s="16">
        <v>43486</v>
      </c>
      <c r="R175" s="173"/>
    </row>
    <row r="176" spans="1:18" s="128" customFormat="1" ht="60" customHeight="1" x14ac:dyDescent="0.35">
      <c r="A176" s="10"/>
      <c r="B176" s="160">
        <v>3611</v>
      </c>
      <c r="C176" s="160"/>
      <c r="D176" s="11">
        <v>9999000823</v>
      </c>
      <c r="E176" s="9" t="s">
        <v>451</v>
      </c>
      <c r="F176" s="12">
        <v>2</v>
      </c>
      <c r="G176" s="12">
        <v>3.4</v>
      </c>
      <c r="H176" s="288">
        <f t="shared" si="7"/>
        <v>7.6839999999999993</v>
      </c>
      <c r="I176" s="10"/>
      <c r="J176" s="10"/>
      <c r="K176" s="10"/>
      <c r="L176" s="14">
        <f t="shared" si="8"/>
        <v>7.6839999999999993</v>
      </c>
      <c r="M176" s="15">
        <v>0.13</v>
      </c>
      <c r="N176" s="9" t="s">
        <v>172</v>
      </c>
      <c r="O176" s="10"/>
      <c r="P176" s="10"/>
      <c r="Q176" s="146">
        <v>43652</v>
      </c>
      <c r="R176" s="173" t="s">
        <v>997</v>
      </c>
    </row>
    <row r="177" spans="1:18" ht="60" customHeight="1" x14ac:dyDescent="0.35">
      <c r="A177" s="10"/>
      <c r="B177" s="160">
        <v>7222007</v>
      </c>
      <c r="C177" s="160"/>
      <c r="D177" s="11">
        <v>9999000856</v>
      </c>
      <c r="E177" s="9" t="s">
        <v>672</v>
      </c>
      <c r="F177" s="12">
        <v>1</v>
      </c>
      <c r="G177" s="12">
        <v>1.65</v>
      </c>
      <c r="H177" s="288">
        <f t="shared" si="7"/>
        <v>1.8644999999999998</v>
      </c>
      <c r="I177" s="10"/>
      <c r="J177" s="10"/>
      <c r="K177" s="10"/>
      <c r="L177" s="68">
        <f t="shared" si="8"/>
        <v>1.8644999999999998</v>
      </c>
      <c r="M177" s="15">
        <v>0.13</v>
      </c>
      <c r="N177" s="9" t="s">
        <v>172</v>
      </c>
      <c r="O177" s="10"/>
      <c r="P177" s="10"/>
      <c r="Q177" s="16">
        <v>43755</v>
      </c>
      <c r="R177" s="175" t="s">
        <v>919</v>
      </c>
    </row>
    <row r="178" spans="1:18" ht="65.099999999999994" customHeight="1" x14ac:dyDescent="0.35">
      <c r="A178" s="37"/>
      <c r="B178" s="159">
        <v>5421</v>
      </c>
      <c r="C178" s="159"/>
      <c r="D178" s="11">
        <v>9999001944</v>
      </c>
      <c r="E178" s="9" t="s">
        <v>545</v>
      </c>
      <c r="F178" s="12">
        <v>0</v>
      </c>
      <c r="G178" s="12">
        <v>1.7</v>
      </c>
      <c r="H178" s="288">
        <f t="shared" si="7"/>
        <v>0</v>
      </c>
      <c r="I178" s="10"/>
      <c r="J178" s="10"/>
      <c r="K178" s="10"/>
      <c r="L178" s="14">
        <f t="shared" si="8"/>
        <v>0</v>
      </c>
      <c r="M178" s="15">
        <v>0.13</v>
      </c>
      <c r="N178" s="9" t="s">
        <v>172</v>
      </c>
      <c r="O178" s="10"/>
      <c r="P178" s="10"/>
      <c r="Q178" s="16">
        <v>43668</v>
      </c>
      <c r="R178" s="173"/>
    </row>
    <row r="179" spans="1:18" ht="65.099999999999994" customHeight="1" x14ac:dyDescent="0.35">
      <c r="A179" s="37"/>
      <c r="B179" s="159">
        <v>5407</v>
      </c>
      <c r="C179" s="159"/>
      <c r="D179" s="38">
        <v>9999000874</v>
      </c>
      <c r="E179" s="39" t="s">
        <v>223</v>
      </c>
      <c r="F179" s="40">
        <v>9</v>
      </c>
      <c r="G179" s="40">
        <v>1.65</v>
      </c>
      <c r="H179" s="288">
        <f t="shared" si="7"/>
        <v>16.780499999999996</v>
      </c>
      <c r="I179" s="37"/>
      <c r="J179" s="37"/>
      <c r="K179" s="37">
        <f>I179*J179*(1+M179)</f>
        <v>0</v>
      </c>
      <c r="L179" s="68">
        <f t="shared" si="8"/>
        <v>16.780499999999996</v>
      </c>
      <c r="M179" s="41">
        <v>0.13</v>
      </c>
      <c r="N179" s="39" t="s">
        <v>172</v>
      </c>
      <c r="O179" s="37"/>
      <c r="P179" s="37"/>
      <c r="Q179" s="16">
        <v>43726</v>
      </c>
      <c r="R179" s="174" t="s">
        <v>920</v>
      </c>
    </row>
    <row r="180" spans="1:18" s="28" customFormat="1" ht="65.099999999999994" customHeight="1" x14ac:dyDescent="0.35">
      <c r="A180" s="37"/>
      <c r="B180" s="159">
        <v>200015</v>
      </c>
      <c r="C180" s="159"/>
      <c r="D180" s="38">
        <v>9999000644</v>
      </c>
      <c r="E180" s="39" t="s">
        <v>714</v>
      </c>
      <c r="F180" s="40">
        <v>2</v>
      </c>
      <c r="G180" s="40">
        <v>3.64</v>
      </c>
      <c r="H180" s="288">
        <f t="shared" si="7"/>
        <v>8.2263999999999999</v>
      </c>
      <c r="I180" s="37"/>
      <c r="J180" s="37"/>
      <c r="K180" s="37"/>
      <c r="L180" s="68">
        <f t="shared" si="8"/>
        <v>8.2263999999999999</v>
      </c>
      <c r="M180" s="41">
        <v>0.13</v>
      </c>
      <c r="N180" s="39" t="s">
        <v>172</v>
      </c>
      <c r="O180" s="37"/>
      <c r="P180" s="37"/>
      <c r="Q180" s="16">
        <v>43738</v>
      </c>
      <c r="R180" s="174" t="s">
        <v>920</v>
      </c>
    </row>
    <row r="181" spans="1:18" s="28" customFormat="1" ht="65.099999999999994" customHeight="1" x14ac:dyDescent="0.35">
      <c r="A181" s="37"/>
      <c r="B181" s="159">
        <v>1059</v>
      </c>
      <c r="C181" s="159"/>
      <c r="D181" s="38">
        <v>9999001289</v>
      </c>
      <c r="E181" s="39" t="s">
        <v>389</v>
      </c>
      <c r="F181" s="40">
        <v>0</v>
      </c>
      <c r="G181" s="40">
        <v>2.8</v>
      </c>
      <c r="H181" s="288">
        <f t="shared" si="7"/>
        <v>0</v>
      </c>
      <c r="I181" s="37"/>
      <c r="J181" s="37"/>
      <c r="K181" s="37"/>
      <c r="L181" s="68">
        <f t="shared" si="8"/>
        <v>0</v>
      </c>
      <c r="M181" s="41">
        <v>0.13</v>
      </c>
      <c r="N181" s="39" t="s">
        <v>172</v>
      </c>
      <c r="O181" s="37"/>
      <c r="P181" s="37"/>
      <c r="Q181" s="16">
        <v>43738</v>
      </c>
      <c r="R181" s="174" t="s">
        <v>919</v>
      </c>
    </row>
    <row r="182" spans="1:18" s="280" customFormat="1" ht="65.099999999999994" customHeight="1" x14ac:dyDescent="0.35">
      <c r="A182" s="37"/>
      <c r="B182" s="159" t="s">
        <v>1001</v>
      </c>
      <c r="C182" s="159"/>
      <c r="D182" s="38">
        <v>5201263086618</v>
      </c>
      <c r="E182" s="39" t="s">
        <v>1002</v>
      </c>
      <c r="F182" s="40">
        <v>1</v>
      </c>
      <c r="G182" s="40">
        <v>4.9000000000000004</v>
      </c>
      <c r="H182" s="288">
        <f t="shared" si="7"/>
        <v>5.5369999999999999</v>
      </c>
      <c r="I182" s="37"/>
      <c r="J182" s="37"/>
      <c r="K182" s="37"/>
      <c r="L182" s="68">
        <f t="shared" si="8"/>
        <v>5.5369999999999999</v>
      </c>
      <c r="M182" s="41">
        <v>0.13</v>
      </c>
      <c r="N182" s="39" t="s">
        <v>172</v>
      </c>
      <c r="O182" s="37"/>
      <c r="P182" s="37"/>
      <c r="Q182" s="16"/>
      <c r="R182" s="174" t="s">
        <v>997</v>
      </c>
    </row>
    <row r="183" spans="1:18" s="77" customFormat="1" ht="87" customHeight="1" x14ac:dyDescent="0.35">
      <c r="A183" s="37"/>
      <c r="B183" s="159">
        <v>1513037100</v>
      </c>
      <c r="C183" s="159"/>
      <c r="D183" s="38">
        <v>5203419000387</v>
      </c>
      <c r="E183" s="39" t="s">
        <v>541</v>
      </c>
      <c r="F183" s="40">
        <v>2</v>
      </c>
      <c r="G183" s="40">
        <v>3.46</v>
      </c>
      <c r="H183" s="288">
        <f t="shared" si="7"/>
        <v>7.8195999999999994</v>
      </c>
      <c r="I183" s="37"/>
      <c r="J183" s="37"/>
      <c r="K183" s="37"/>
      <c r="L183" s="68">
        <f t="shared" si="8"/>
        <v>7.8195999999999994</v>
      </c>
      <c r="M183" s="41">
        <v>0.13</v>
      </c>
      <c r="N183" s="39" t="s">
        <v>172</v>
      </c>
      <c r="O183" s="37"/>
      <c r="P183" s="37"/>
      <c r="Q183" s="16">
        <v>43724</v>
      </c>
      <c r="R183" s="174" t="s">
        <v>997</v>
      </c>
    </row>
    <row r="184" spans="1:18" s="88" customFormat="1" ht="87" customHeight="1" x14ac:dyDescent="0.35">
      <c r="A184" s="37"/>
      <c r="B184" s="159">
        <v>70655</v>
      </c>
      <c r="C184" s="159"/>
      <c r="D184" s="38">
        <v>5201310003858</v>
      </c>
      <c r="E184" s="39" t="s">
        <v>421</v>
      </c>
      <c r="F184" s="40">
        <v>8</v>
      </c>
      <c r="G184" s="40">
        <v>1.85</v>
      </c>
      <c r="H184" s="288">
        <f t="shared" si="7"/>
        <v>16.724</v>
      </c>
      <c r="I184" s="37"/>
      <c r="J184" s="37"/>
      <c r="K184" s="37"/>
      <c r="L184" s="68">
        <f t="shared" si="8"/>
        <v>16.724</v>
      </c>
      <c r="M184" s="41">
        <v>0.13</v>
      </c>
      <c r="N184" s="39" t="s">
        <v>172</v>
      </c>
      <c r="O184" s="37"/>
      <c r="P184" s="37"/>
      <c r="Q184" s="16">
        <v>43728</v>
      </c>
      <c r="R184" s="174" t="s">
        <v>997</v>
      </c>
    </row>
    <row r="185" spans="1:18" s="132" customFormat="1" ht="87" customHeight="1" x14ac:dyDescent="0.35">
      <c r="A185" s="37"/>
      <c r="B185" s="159">
        <v>70607</v>
      </c>
      <c r="C185" s="159"/>
      <c r="D185" s="38">
        <v>5201310006071</v>
      </c>
      <c r="E185" s="39" t="s">
        <v>420</v>
      </c>
      <c r="F185" s="40">
        <v>0</v>
      </c>
      <c r="G185" s="40">
        <v>1.65</v>
      </c>
      <c r="H185" s="288">
        <f t="shared" si="7"/>
        <v>0</v>
      </c>
      <c r="I185" s="37"/>
      <c r="J185" s="37"/>
      <c r="K185" s="37"/>
      <c r="L185" s="68">
        <f t="shared" si="8"/>
        <v>0</v>
      </c>
      <c r="M185" s="41">
        <v>0.13</v>
      </c>
      <c r="N185" s="39" t="s">
        <v>172</v>
      </c>
      <c r="O185" s="37"/>
      <c r="P185" s="37"/>
      <c r="Q185" s="43">
        <v>43684</v>
      </c>
      <c r="R185" s="174"/>
    </row>
    <row r="186" spans="1:18" ht="65.099999999999994" customHeight="1" x14ac:dyDescent="0.35">
      <c r="A186" s="37"/>
      <c r="B186" s="159">
        <v>50118</v>
      </c>
      <c r="C186" s="159"/>
      <c r="D186" s="38">
        <v>5208086415267</v>
      </c>
      <c r="E186" s="39" t="s">
        <v>219</v>
      </c>
      <c r="F186" s="40">
        <v>0</v>
      </c>
      <c r="G186" s="40">
        <v>1.1299999999999999</v>
      </c>
      <c r="H186" s="288">
        <f t="shared" si="7"/>
        <v>0</v>
      </c>
      <c r="I186" s="37"/>
      <c r="J186" s="37"/>
      <c r="K186" s="37">
        <f>I186*J186*(1+M186)</f>
        <v>0</v>
      </c>
      <c r="L186" s="68">
        <f t="shared" si="8"/>
        <v>0</v>
      </c>
      <c r="M186" s="41">
        <v>0.13</v>
      </c>
      <c r="N186" s="39" t="s">
        <v>174</v>
      </c>
      <c r="O186" s="37"/>
      <c r="P186" s="37"/>
      <c r="Q186" s="16">
        <v>43755</v>
      </c>
      <c r="R186" s="174" t="s">
        <v>919</v>
      </c>
    </row>
    <row r="187" spans="1:18" ht="65.099999999999994" customHeight="1" x14ac:dyDescent="0.35">
      <c r="A187" s="37"/>
      <c r="B187" s="159">
        <v>14543</v>
      </c>
      <c r="C187" s="159"/>
      <c r="D187" s="38">
        <v>5208086414543</v>
      </c>
      <c r="E187" s="39" t="s">
        <v>269</v>
      </c>
      <c r="F187" s="40">
        <v>0</v>
      </c>
      <c r="G187" s="40">
        <v>1.1000000000000001</v>
      </c>
      <c r="H187" s="288">
        <f t="shared" si="7"/>
        <v>0</v>
      </c>
      <c r="I187" s="37"/>
      <c r="J187" s="37"/>
      <c r="K187" s="37"/>
      <c r="L187" s="68">
        <f t="shared" si="8"/>
        <v>0</v>
      </c>
      <c r="M187" s="41">
        <v>0.13</v>
      </c>
      <c r="N187" s="39" t="s">
        <v>174</v>
      </c>
      <c r="O187" s="37"/>
      <c r="P187" s="37"/>
      <c r="Q187" s="16">
        <v>43738</v>
      </c>
      <c r="R187" s="174" t="s">
        <v>919</v>
      </c>
    </row>
    <row r="188" spans="1:18" ht="65.099999999999994" customHeight="1" x14ac:dyDescent="0.35">
      <c r="A188" s="37"/>
      <c r="B188" s="159" t="s">
        <v>906</v>
      </c>
      <c r="C188" s="159"/>
      <c r="D188" s="38">
        <v>5208086415670</v>
      </c>
      <c r="E188" s="39" t="s">
        <v>173</v>
      </c>
      <c r="F188" s="40">
        <v>9</v>
      </c>
      <c r="G188" s="40">
        <v>1.07</v>
      </c>
      <c r="H188" s="288">
        <f t="shared" si="7"/>
        <v>10.8819</v>
      </c>
      <c r="I188" s="37"/>
      <c r="J188" s="37"/>
      <c r="K188" s="37">
        <f>I188*J188*(1+M188)</f>
        <v>0</v>
      </c>
      <c r="L188" s="68">
        <f t="shared" si="8"/>
        <v>10.8819</v>
      </c>
      <c r="M188" s="41">
        <v>0.13</v>
      </c>
      <c r="N188" s="39" t="s">
        <v>174</v>
      </c>
      <c r="O188" s="37"/>
      <c r="P188" s="37"/>
      <c r="Q188" s="16">
        <v>43738</v>
      </c>
      <c r="R188" s="174" t="s">
        <v>997</v>
      </c>
    </row>
    <row r="189" spans="1:18" s="28" customFormat="1" ht="65.099999999999994" customHeight="1" x14ac:dyDescent="0.35">
      <c r="A189" s="37"/>
      <c r="B189" s="159">
        <v>5208086415182</v>
      </c>
      <c r="C189" s="159"/>
      <c r="D189" s="38">
        <v>5208086415182</v>
      </c>
      <c r="E189" s="39" t="s">
        <v>179</v>
      </c>
      <c r="F189" s="40">
        <v>4</v>
      </c>
      <c r="G189" s="40">
        <v>1.1200000000000001</v>
      </c>
      <c r="H189" s="288">
        <f t="shared" si="7"/>
        <v>5.0624000000000002</v>
      </c>
      <c r="I189" s="37"/>
      <c r="J189" s="37"/>
      <c r="K189" s="37">
        <f>I189*J189*(1+M189)</f>
        <v>0</v>
      </c>
      <c r="L189" s="68">
        <f t="shared" si="8"/>
        <v>5.0624000000000002</v>
      </c>
      <c r="M189" s="41">
        <v>0.13</v>
      </c>
      <c r="N189" s="39" t="s">
        <v>174</v>
      </c>
      <c r="O189" s="37"/>
      <c r="P189" s="37"/>
      <c r="Q189" s="16">
        <v>43738</v>
      </c>
      <c r="R189" s="174" t="s">
        <v>997</v>
      </c>
    </row>
    <row r="190" spans="1:18" s="28" customFormat="1" ht="65.099999999999994" customHeight="1" x14ac:dyDescent="0.35">
      <c r="A190" s="37"/>
      <c r="B190" s="159">
        <v>186856</v>
      </c>
      <c r="C190" s="159"/>
      <c r="D190" s="38">
        <v>5201063052837</v>
      </c>
      <c r="E190" s="39" t="s">
        <v>307</v>
      </c>
      <c r="F190" s="40">
        <v>0</v>
      </c>
      <c r="G190" s="37">
        <v>1.81</v>
      </c>
      <c r="H190" s="288">
        <f t="shared" si="7"/>
        <v>0</v>
      </c>
      <c r="I190" s="37"/>
      <c r="J190" s="37"/>
      <c r="K190" s="37"/>
      <c r="L190" s="68">
        <f t="shared" si="8"/>
        <v>0</v>
      </c>
      <c r="M190" s="41">
        <v>0.24</v>
      </c>
      <c r="N190" s="39" t="s">
        <v>170</v>
      </c>
      <c r="O190" s="37"/>
      <c r="P190" s="37"/>
      <c r="Q190" s="43">
        <v>43652</v>
      </c>
      <c r="R190" s="171"/>
    </row>
    <row r="191" spans="1:18" s="28" customFormat="1" ht="65.099999999999994" customHeight="1" x14ac:dyDescent="0.35">
      <c r="A191" s="37"/>
      <c r="B191" s="159">
        <v>1275015200</v>
      </c>
      <c r="C191" s="159"/>
      <c r="D191" s="38">
        <v>5201063056828</v>
      </c>
      <c r="E191" s="39" t="s">
        <v>239</v>
      </c>
      <c r="F191" s="44">
        <v>0</v>
      </c>
      <c r="G191" s="44">
        <v>1.72</v>
      </c>
      <c r="H191" s="288">
        <f t="shared" si="7"/>
        <v>0</v>
      </c>
      <c r="I191" s="37"/>
      <c r="J191" s="37"/>
      <c r="K191" s="37"/>
      <c r="L191" s="68">
        <f t="shared" si="8"/>
        <v>0</v>
      </c>
      <c r="M191" s="41">
        <v>0.24</v>
      </c>
      <c r="N191" s="39" t="s">
        <v>170</v>
      </c>
      <c r="O191" s="37"/>
      <c r="P191" s="37"/>
      <c r="Q191" s="43">
        <v>43652</v>
      </c>
      <c r="R191" s="174"/>
    </row>
    <row r="192" spans="1:18" s="169" customFormat="1" ht="60" customHeight="1" x14ac:dyDescent="0.35">
      <c r="A192" s="9"/>
      <c r="B192" s="161">
        <v>1275013700</v>
      </c>
      <c r="C192" s="161"/>
      <c r="D192" s="18">
        <v>5201063056750</v>
      </c>
      <c r="E192" s="9" t="s">
        <v>221</v>
      </c>
      <c r="F192" s="12">
        <v>0</v>
      </c>
      <c r="G192" s="9">
        <v>1.64</v>
      </c>
      <c r="H192" s="288">
        <f t="shared" si="7"/>
        <v>0</v>
      </c>
      <c r="I192" s="9"/>
      <c r="J192" s="9"/>
      <c r="K192" s="9">
        <f t="shared" ref="K192:K198" si="9">I192*J192*(1+M192)</f>
        <v>0</v>
      </c>
      <c r="L192" s="168">
        <f t="shared" si="8"/>
        <v>0</v>
      </c>
      <c r="M192" s="19">
        <v>0.24</v>
      </c>
      <c r="N192" s="9" t="s">
        <v>170</v>
      </c>
      <c r="O192" s="9"/>
      <c r="P192" s="9"/>
      <c r="Q192" s="25">
        <v>43524</v>
      </c>
      <c r="R192" s="179"/>
    </row>
    <row r="193" spans="1:18" ht="65.099999999999994" customHeight="1" x14ac:dyDescent="0.35">
      <c r="A193" s="37"/>
      <c r="B193" s="159">
        <v>2396000900</v>
      </c>
      <c r="C193" s="159"/>
      <c r="D193" s="38">
        <v>5206906165644</v>
      </c>
      <c r="E193" s="39" t="s">
        <v>220</v>
      </c>
      <c r="F193" s="40">
        <v>0</v>
      </c>
      <c r="G193" s="37">
        <v>1.75</v>
      </c>
      <c r="H193" s="288">
        <f t="shared" si="7"/>
        <v>0</v>
      </c>
      <c r="I193" s="37"/>
      <c r="J193" s="37"/>
      <c r="K193" s="37">
        <f t="shared" si="9"/>
        <v>0</v>
      </c>
      <c r="L193" s="68">
        <f t="shared" si="8"/>
        <v>0</v>
      </c>
      <c r="M193" s="41">
        <v>0.24</v>
      </c>
      <c r="N193" s="39" t="s">
        <v>170</v>
      </c>
      <c r="O193" s="37"/>
      <c r="P193" s="37"/>
      <c r="Q193" s="43" t="s">
        <v>453</v>
      </c>
      <c r="R193" s="171"/>
    </row>
    <row r="194" spans="1:18" ht="60" customHeight="1" x14ac:dyDescent="0.35">
      <c r="A194" s="10"/>
      <c r="B194" s="160">
        <v>184798</v>
      </c>
      <c r="C194" s="160"/>
      <c r="D194" s="11">
        <v>3256830006676</v>
      </c>
      <c r="E194" s="9" t="s">
        <v>177</v>
      </c>
      <c r="F194" s="12">
        <v>0</v>
      </c>
      <c r="G194" s="12">
        <v>0.92</v>
      </c>
      <c r="H194" s="288">
        <f t="shared" si="7"/>
        <v>0</v>
      </c>
      <c r="I194" s="10"/>
      <c r="J194" s="10"/>
      <c r="K194" s="10">
        <f t="shared" si="9"/>
        <v>0</v>
      </c>
      <c r="L194" s="14">
        <f t="shared" si="8"/>
        <v>0</v>
      </c>
      <c r="M194" s="15">
        <v>0.24</v>
      </c>
      <c r="N194" s="9" t="s">
        <v>170</v>
      </c>
      <c r="O194" s="10"/>
      <c r="P194" s="10"/>
      <c r="Q194" s="16">
        <v>43515</v>
      </c>
      <c r="R194" s="173"/>
    </row>
    <row r="195" spans="1:18" ht="60" customHeight="1" x14ac:dyDescent="0.35">
      <c r="A195" s="10"/>
      <c r="B195" s="160">
        <v>1214</v>
      </c>
      <c r="C195" s="160"/>
      <c r="D195" s="11">
        <v>9999001249</v>
      </c>
      <c r="E195" s="9" t="s">
        <v>216</v>
      </c>
      <c r="F195" s="12">
        <v>0</v>
      </c>
      <c r="G195" s="12">
        <v>2.75</v>
      </c>
      <c r="H195" s="288">
        <f t="shared" si="7"/>
        <v>0</v>
      </c>
      <c r="I195" s="10"/>
      <c r="J195" s="10"/>
      <c r="K195" s="10">
        <f t="shared" si="9"/>
        <v>0</v>
      </c>
      <c r="L195" s="14">
        <f t="shared" si="8"/>
        <v>0</v>
      </c>
      <c r="M195" s="15">
        <v>0.24</v>
      </c>
      <c r="N195" s="9" t="s">
        <v>170</v>
      </c>
      <c r="O195" s="10"/>
      <c r="P195" s="10"/>
      <c r="Q195" s="16">
        <v>43572</v>
      </c>
      <c r="R195" s="173"/>
    </row>
    <row r="196" spans="1:18" ht="60" customHeight="1" x14ac:dyDescent="0.35">
      <c r="A196" s="10"/>
      <c r="B196" s="160">
        <v>191084</v>
      </c>
      <c r="C196" s="160"/>
      <c r="D196" s="11">
        <v>8710438039788</v>
      </c>
      <c r="E196" s="9" t="s">
        <v>178</v>
      </c>
      <c r="F196" s="12">
        <v>0</v>
      </c>
      <c r="G196" s="12">
        <v>0.92</v>
      </c>
      <c r="H196" s="288">
        <f t="shared" si="7"/>
        <v>0</v>
      </c>
      <c r="I196" s="10"/>
      <c r="J196" s="10"/>
      <c r="K196" s="10">
        <f t="shared" si="9"/>
        <v>0</v>
      </c>
      <c r="L196" s="14">
        <f t="shared" si="8"/>
        <v>0</v>
      </c>
      <c r="M196" s="15">
        <v>0.24</v>
      </c>
      <c r="N196" s="9" t="s">
        <v>170</v>
      </c>
      <c r="O196" s="10"/>
      <c r="P196" s="10"/>
      <c r="Q196" s="26">
        <v>43515</v>
      </c>
      <c r="R196" s="173"/>
    </row>
    <row r="197" spans="1:18" ht="60" customHeight="1" x14ac:dyDescent="0.35">
      <c r="A197" s="10"/>
      <c r="B197" s="160">
        <v>100255</v>
      </c>
      <c r="C197" s="160"/>
      <c r="D197" s="11">
        <v>5201155001361</v>
      </c>
      <c r="E197" s="9" t="s">
        <v>176</v>
      </c>
      <c r="F197" s="12">
        <v>0</v>
      </c>
      <c r="G197" s="12">
        <v>0.95</v>
      </c>
      <c r="H197" s="288">
        <f t="shared" si="7"/>
        <v>0</v>
      </c>
      <c r="I197" s="10"/>
      <c r="J197" s="10"/>
      <c r="K197" s="10">
        <f t="shared" si="9"/>
        <v>0</v>
      </c>
      <c r="L197" s="14">
        <f t="shared" si="8"/>
        <v>0</v>
      </c>
      <c r="M197" s="15">
        <v>0.24</v>
      </c>
      <c r="N197" s="9" t="s">
        <v>170</v>
      </c>
      <c r="O197" s="10"/>
      <c r="P197" s="10"/>
      <c r="Q197" s="16">
        <v>43755</v>
      </c>
      <c r="R197" s="173" t="s">
        <v>919</v>
      </c>
    </row>
    <row r="198" spans="1:18" ht="60" customHeight="1" x14ac:dyDescent="0.35">
      <c r="A198" s="10"/>
      <c r="B198" s="160">
        <v>23901</v>
      </c>
      <c r="C198" s="160"/>
      <c r="D198" s="11">
        <v>5203614239018</v>
      </c>
      <c r="E198" s="9" t="s">
        <v>271</v>
      </c>
      <c r="F198" s="12">
        <v>0</v>
      </c>
      <c r="G198" s="10">
        <v>1.72</v>
      </c>
      <c r="H198" s="288">
        <f t="shared" si="7"/>
        <v>0</v>
      </c>
      <c r="I198" s="10"/>
      <c r="J198" s="10"/>
      <c r="K198" s="10">
        <f t="shared" si="9"/>
        <v>0</v>
      </c>
      <c r="L198" s="14">
        <f t="shared" si="8"/>
        <v>0</v>
      </c>
      <c r="M198" s="15">
        <v>0.24</v>
      </c>
      <c r="N198" s="9" t="s">
        <v>170</v>
      </c>
      <c r="O198" s="10"/>
      <c r="P198" s="10"/>
      <c r="Q198" s="16">
        <v>43668</v>
      </c>
      <c r="R198" s="172"/>
    </row>
    <row r="199" spans="1:18" ht="65.099999999999994" customHeight="1" x14ac:dyDescent="0.35">
      <c r="A199" s="37"/>
      <c r="B199" s="159">
        <v>1718000301</v>
      </c>
      <c r="C199" s="159"/>
      <c r="D199" s="38">
        <v>5200365700354</v>
      </c>
      <c r="E199" s="39" t="s">
        <v>306</v>
      </c>
      <c r="F199" s="40">
        <v>0</v>
      </c>
      <c r="G199" s="37">
        <v>4.25</v>
      </c>
      <c r="H199" s="288">
        <f t="shared" si="7"/>
        <v>0</v>
      </c>
      <c r="I199" s="37"/>
      <c r="J199" s="37"/>
      <c r="K199" s="37"/>
      <c r="L199" s="68">
        <f t="shared" si="8"/>
        <v>0</v>
      </c>
      <c r="M199" s="41">
        <v>0.24</v>
      </c>
      <c r="N199" s="39" t="s">
        <v>170</v>
      </c>
      <c r="O199" s="37"/>
      <c r="P199" s="37"/>
      <c r="Q199" s="43">
        <v>43645</v>
      </c>
      <c r="R199" s="171"/>
    </row>
    <row r="200" spans="1:18" ht="65.099999999999994" customHeight="1" x14ac:dyDescent="0.35">
      <c r="A200" s="37"/>
      <c r="B200" s="159">
        <v>1260000000</v>
      </c>
      <c r="C200" s="159"/>
      <c r="D200" s="11">
        <v>5206352541009</v>
      </c>
      <c r="E200" s="9" t="s">
        <v>542</v>
      </c>
      <c r="F200" s="12">
        <v>0</v>
      </c>
      <c r="G200" s="10">
        <v>0.71</v>
      </c>
      <c r="H200" s="288">
        <f t="shared" si="7"/>
        <v>0</v>
      </c>
      <c r="I200" s="10"/>
      <c r="J200" s="10"/>
      <c r="K200" s="10"/>
      <c r="L200" s="68">
        <f t="shared" si="8"/>
        <v>0</v>
      </c>
      <c r="M200" s="15">
        <v>0.13</v>
      </c>
      <c r="N200" s="9" t="s">
        <v>170</v>
      </c>
      <c r="O200" s="10"/>
      <c r="P200" s="10"/>
      <c r="Q200" s="16">
        <v>43741</v>
      </c>
      <c r="R200" s="172"/>
    </row>
    <row r="201" spans="1:18" ht="65.099999999999994" customHeight="1" x14ac:dyDescent="0.35">
      <c r="A201" s="37"/>
      <c r="B201" s="159">
        <v>2351025400</v>
      </c>
      <c r="C201" s="159"/>
      <c r="D201" s="11">
        <v>5207066112967</v>
      </c>
      <c r="E201" s="9" t="s">
        <v>716</v>
      </c>
      <c r="F201" s="12">
        <v>1</v>
      </c>
      <c r="G201" s="10">
        <v>1.28</v>
      </c>
      <c r="H201" s="288">
        <f t="shared" si="7"/>
        <v>1.4463999999999999</v>
      </c>
      <c r="I201" s="10"/>
      <c r="J201" s="10"/>
      <c r="K201" s="10"/>
      <c r="L201" s="68">
        <f t="shared" si="8"/>
        <v>1.4463999999999999</v>
      </c>
      <c r="M201" s="15">
        <v>0.13</v>
      </c>
      <c r="N201" s="9" t="s">
        <v>170</v>
      </c>
      <c r="O201" s="10"/>
      <c r="P201" s="10"/>
      <c r="Q201" s="16">
        <v>43724</v>
      </c>
      <c r="R201" s="172" t="s">
        <v>997</v>
      </c>
    </row>
    <row r="202" spans="1:18" ht="65.099999999999994" customHeight="1" x14ac:dyDescent="0.35">
      <c r="A202" s="37"/>
      <c r="B202" s="159">
        <v>192359</v>
      </c>
      <c r="C202" s="159"/>
      <c r="D202" s="38">
        <v>5201063053629</v>
      </c>
      <c r="E202" s="39" t="s">
        <v>390</v>
      </c>
      <c r="F202" s="40">
        <v>0</v>
      </c>
      <c r="G202" s="40">
        <v>1.62</v>
      </c>
      <c r="H202" s="288">
        <f t="shared" si="7"/>
        <v>0</v>
      </c>
      <c r="I202" s="37"/>
      <c r="J202" s="37"/>
      <c r="K202" s="37"/>
      <c r="L202" s="68">
        <f t="shared" si="8"/>
        <v>0</v>
      </c>
      <c r="M202" s="41">
        <v>0.24</v>
      </c>
      <c r="N202" s="39" t="s">
        <v>170</v>
      </c>
      <c r="O202" s="37"/>
      <c r="P202" s="37"/>
      <c r="Q202" s="43">
        <v>43652</v>
      </c>
      <c r="R202" s="174"/>
    </row>
    <row r="203" spans="1:18" ht="60" customHeight="1" x14ac:dyDescent="0.35">
      <c r="A203" s="10"/>
      <c r="B203" s="160">
        <v>234318</v>
      </c>
      <c r="C203" s="160"/>
      <c r="D203" s="38">
        <v>5202535802011</v>
      </c>
      <c r="E203" s="39" t="s">
        <v>454</v>
      </c>
      <c r="F203" s="40">
        <v>1</v>
      </c>
      <c r="G203" s="40">
        <v>1.65</v>
      </c>
      <c r="H203" s="288">
        <f t="shared" si="7"/>
        <v>2.0459999999999998</v>
      </c>
      <c r="I203" s="40"/>
      <c r="J203" s="40"/>
      <c r="K203" s="37"/>
      <c r="L203" s="68">
        <f t="shared" si="8"/>
        <v>2.0459999999999998</v>
      </c>
      <c r="M203" s="41">
        <v>0.24</v>
      </c>
      <c r="N203" s="39" t="s">
        <v>170</v>
      </c>
      <c r="O203" s="42"/>
      <c r="P203" s="37"/>
      <c r="Q203" s="43">
        <v>43675</v>
      </c>
      <c r="R203" s="174" t="s">
        <v>919</v>
      </c>
    </row>
    <row r="204" spans="1:18" ht="65.099999999999994" customHeight="1" x14ac:dyDescent="0.35">
      <c r="A204" s="37"/>
      <c r="B204" s="159">
        <v>2351025200</v>
      </c>
      <c r="C204" s="159"/>
      <c r="D204" s="11">
        <v>5207066112950</v>
      </c>
      <c r="E204" s="9" t="s">
        <v>715</v>
      </c>
      <c r="F204" s="12">
        <v>2</v>
      </c>
      <c r="G204" s="10">
        <v>1.21</v>
      </c>
      <c r="H204" s="288">
        <f t="shared" si="7"/>
        <v>2.7345999999999995</v>
      </c>
      <c r="I204" s="10"/>
      <c r="J204" s="10"/>
      <c r="K204" s="10"/>
      <c r="L204" s="68">
        <f t="shared" si="8"/>
        <v>2.7345999999999995</v>
      </c>
      <c r="M204" s="15">
        <v>0.13</v>
      </c>
      <c r="N204" s="9" t="s">
        <v>170</v>
      </c>
      <c r="O204" s="10"/>
      <c r="P204" s="10"/>
      <c r="Q204" s="16">
        <v>43724</v>
      </c>
      <c r="R204" s="172" t="s">
        <v>919</v>
      </c>
    </row>
    <row r="205" spans="1:18" ht="60" customHeight="1" x14ac:dyDescent="0.35">
      <c r="A205" s="10"/>
      <c r="B205" s="160">
        <v>70596</v>
      </c>
      <c r="C205" s="160"/>
      <c r="D205" s="38">
        <v>5201310705967</v>
      </c>
      <c r="E205" s="39" t="s">
        <v>378</v>
      </c>
      <c r="F205" s="40">
        <v>18</v>
      </c>
      <c r="G205" s="37">
        <v>5.33</v>
      </c>
      <c r="H205" s="288">
        <f t="shared" si="7"/>
        <v>108.41219999999998</v>
      </c>
      <c r="I205" s="37"/>
      <c r="J205" s="37"/>
      <c r="K205" s="37"/>
      <c r="L205" s="68">
        <f t="shared" si="8"/>
        <v>108.41219999999998</v>
      </c>
      <c r="M205" s="41">
        <v>0.13</v>
      </c>
      <c r="N205" s="39" t="s">
        <v>170</v>
      </c>
      <c r="O205" s="37"/>
      <c r="P205" s="37"/>
      <c r="Q205" s="43">
        <v>43728</v>
      </c>
      <c r="R205" s="171" t="s">
        <v>919</v>
      </c>
    </row>
    <row r="206" spans="1:18" s="88" customFormat="1" ht="60" customHeight="1" x14ac:dyDescent="0.35">
      <c r="A206" s="10"/>
      <c r="B206" s="160">
        <v>705001</v>
      </c>
      <c r="C206" s="160"/>
      <c r="D206" s="38">
        <v>5201310004732</v>
      </c>
      <c r="E206" s="39" t="s">
        <v>388</v>
      </c>
      <c r="F206" s="40">
        <v>0</v>
      </c>
      <c r="G206" s="37">
        <v>3.19</v>
      </c>
      <c r="H206" s="288">
        <f t="shared" si="7"/>
        <v>0</v>
      </c>
      <c r="I206" s="37"/>
      <c r="J206" s="37"/>
      <c r="K206" s="37"/>
      <c r="L206" s="68">
        <f t="shared" si="8"/>
        <v>0</v>
      </c>
      <c r="M206" s="41">
        <v>0.24</v>
      </c>
      <c r="N206" s="39" t="s">
        <v>170</v>
      </c>
      <c r="O206" s="37"/>
      <c r="P206" s="37"/>
      <c r="Q206" s="43" t="s">
        <v>546</v>
      </c>
      <c r="R206" s="171"/>
    </row>
    <row r="207" spans="1:18" s="132" customFormat="1" ht="60" customHeight="1" x14ac:dyDescent="0.35">
      <c r="A207" s="10"/>
      <c r="B207" s="160">
        <v>100715</v>
      </c>
      <c r="C207" s="160"/>
      <c r="D207" s="11">
        <v>5201592010278</v>
      </c>
      <c r="E207" s="9" t="s">
        <v>181</v>
      </c>
      <c r="F207" s="12">
        <v>0</v>
      </c>
      <c r="G207" s="10">
        <v>1.19</v>
      </c>
      <c r="H207" s="288">
        <f t="shared" si="7"/>
        <v>0</v>
      </c>
      <c r="I207" s="10"/>
      <c r="J207" s="10"/>
      <c r="K207" s="10">
        <f>I207*J207*(1+M207)</f>
        <v>0</v>
      </c>
      <c r="L207" s="14">
        <f t="shared" si="8"/>
        <v>0</v>
      </c>
      <c r="M207" s="15">
        <v>0.24</v>
      </c>
      <c r="N207" s="9" t="s">
        <v>170</v>
      </c>
      <c r="O207" s="10"/>
      <c r="P207" s="10"/>
      <c r="Q207" s="16">
        <v>43540</v>
      </c>
      <c r="R207" s="172"/>
    </row>
    <row r="208" spans="1:18" s="132" customFormat="1" ht="60" customHeight="1" x14ac:dyDescent="0.35">
      <c r="A208" s="10"/>
      <c r="B208" s="160">
        <v>195077</v>
      </c>
      <c r="C208" s="160"/>
      <c r="D208" s="38">
        <v>5201063051328</v>
      </c>
      <c r="E208" s="39" t="s">
        <v>169</v>
      </c>
      <c r="F208" s="40">
        <v>14</v>
      </c>
      <c r="G208" s="40">
        <v>1.4</v>
      </c>
      <c r="H208" s="288">
        <f t="shared" si="7"/>
        <v>24.303999999999998</v>
      </c>
      <c r="I208" s="37"/>
      <c r="J208" s="37"/>
      <c r="K208" s="37">
        <f>I208*J208*(1+M208)</f>
        <v>0</v>
      </c>
      <c r="L208" s="68">
        <f t="shared" si="8"/>
        <v>24.303999999999998</v>
      </c>
      <c r="M208" s="41">
        <v>0.24</v>
      </c>
      <c r="N208" s="39" t="s">
        <v>170</v>
      </c>
      <c r="O208" s="37"/>
      <c r="P208" s="37"/>
      <c r="Q208" s="16">
        <v>43724</v>
      </c>
      <c r="R208" s="174" t="s">
        <v>919</v>
      </c>
    </row>
    <row r="209" spans="1:18" ht="65.099999999999994" customHeight="1" x14ac:dyDescent="0.35">
      <c r="A209" s="37"/>
      <c r="B209" s="159">
        <v>133052</v>
      </c>
      <c r="C209" s="159"/>
      <c r="D209" s="11">
        <v>5201592011275</v>
      </c>
      <c r="E209" s="9" t="s">
        <v>180</v>
      </c>
      <c r="F209" s="12">
        <v>0</v>
      </c>
      <c r="G209" s="10">
        <v>1.19</v>
      </c>
      <c r="H209" s="288">
        <f t="shared" si="7"/>
        <v>0</v>
      </c>
      <c r="I209" s="10"/>
      <c r="J209" s="10"/>
      <c r="K209" s="10">
        <f>I209*J209*(1+M209)</f>
        <v>0</v>
      </c>
      <c r="L209" s="68">
        <f t="shared" si="8"/>
        <v>0</v>
      </c>
      <c r="M209" s="15">
        <v>0.24</v>
      </c>
      <c r="N209" s="9" t="s">
        <v>170</v>
      </c>
      <c r="O209" s="10"/>
      <c r="P209" s="10"/>
      <c r="Q209" s="16">
        <v>43540</v>
      </c>
      <c r="R209" s="172"/>
    </row>
    <row r="210" spans="1:18" s="86" customFormat="1" ht="65.099999999999994" customHeight="1" x14ac:dyDescent="0.35">
      <c r="A210" s="37"/>
      <c r="B210" s="159" t="s">
        <v>786</v>
      </c>
      <c r="C210" s="159"/>
      <c r="D210" s="18">
        <v>5201530014436</v>
      </c>
      <c r="E210" s="9" t="s">
        <v>522</v>
      </c>
      <c r="F210" s="9">
        <v>0</v>
      </c>
      <c r="G210" s="9">
        <v>1.5</v>
      </c>
      <c r="H210" s="288">
        <f t="shared" si="7"/>
        <v>0</v>
      </c>
      <c r="I210" s="9"/>
      <c r="J210" s="9"/>
      <c r="K210" s="10"/>
      <c r="L210" s="14">
        <f t="shared" si="8"/>
        <v>0</v>
      </c>
      <c r="M210" s="19">
        <v>0.13</v>
      </c>
      <c r="N210" s="9" t="s">
        <v>31</v>
      </c>
      <c r="O210" s="10"/>
      <c r="P210" s="10"/>
      <c r="Q210" s="16">
        <v>43724</v>
      </c>
      <c r="R210" s="173"/>
    </row>
    <row r="211" spans="1:18" s="77" customFormat="1" ht="65.099999999999994" customHeight="1" x14ac:dyDescent="0.35">
      <c r="A211" s="37"/>
      <c r="B211" s="159" t="s">
        <v>787</v>
      </c>
      <c r="C211" s="159"/>
      <c r="D211" s="18">
        <v>5201530014269</v>
      </c>
      <c r="E211" s="9" t="s">
        <v>729</v>
      </c>
      <c r="F211" s="9">
        <v>10</v>
      </c>
      <c r="G211" s="9">
        <v>0.92</v>
      </c>
      <c r="H211" s="288">
        <f t="shared" ref="H211:H279" si="10">F211*G211*(1+M211)</f>
        <v>10.396000000000001</v>
      </c>
      <c r="I211" s="9"/>
      <c r="J211" s="9"/>
      <c r="K211" s="10"/>
      <c r="L211" s="14">
        <f t="shared" si="8"/>
        <v>10.396000000000001</v>
      </c>
      <c r="M211" s="19">
        <v>0.13</v>
      </c>
      <c r="N211" s="9" t="s">
        <v>31</v>
      </c>
      <c r="O211" s="10"/>
      <c r="P211" s="10"/>
      <c r="Q211" s="16">
        <v>43764</v>
      </c>
      <c r="R211" s="173"/>
    </row>
    <row r="212" spans="1:18" ht="65.099999999999994" customHeight="1" x14ac:dyDescent="0.35">
      <c r="A212" s="39">
        <v>26</v>
      </c>
      <c r="B212" s="162" t="s">
        <v>788</v>
      </c>
      <c r="C212" s="162"/>
      <c r="D212" s="38">
        <v>8711000386057</v>
      </c>
      <c r="E212" s="39" t="s">
        <v>509</v>
      </c>
      <c r="F212" s="40">
        <v>0</v>
      </c>
      <c r="G212" s="40">
        <v>2.5299999999999998</v>
      </c>
      <c r="H212" s="288">
        <f t="shared" si="10"/>
        <v>0</v>
      </c>
      <c r="I212" s="40"/>
      <c r="J212" s="40"/>
      <c r="K212" s="37"/>
      <c r="L212" s="68">
        <f t="shared" si="8"/>
        <v>0</v>
      </c>
      <c r="M212" s="41">
        <v>0.13</v>
      </c>
      <c r="N212" s="39" t="s">
        <v>31</v>
      </c>
      <c r="O212" s="42"/>
      <c r="P212" s="37"/>
      <c r="Q212" s="16">
        <v>43710</v>
      </c>
      <c r="R212" s="174"/>
    </row>
    <row r="213" spans="1:18" ht="60" customHeight="1" x14ac:dyDescent="0.35">
      <c r="A213" s="9"/>
      <c r="B213" s="161">
        <v>4788</v>
      </c>
      <c r="C213" s="161"/>
      <c r="D213" s="38">
        <v>5201219046109</v>
      </c>
      <c r="E213" s="39" t="s">
        <v>136</v>
      </c>
      <c r="F213" s="40">
        <v>9</v>
      </c>
      <c r="G213" s="40">
        <v>2.65</v>
      </c>
      <c r="H213" s="288">
        <f t="shared" si="10"/>
        <v>26.950499999999995</v>
      </c>
      <c r="I213" s="40">
        <v>0</v>
      </c>
      <c r="J213" s="40">
        <v>2.58</v>
      </c>
      <c r="K213" s="37">
        <f>I213*J213*(1+M213)</f>
        <v>0</v>
      </c>
      <c r="L213" s="68">
        <f t="shared" si="8"/>
        <v>26.950499999999995</v>
      </c>
      <c r="M213" s="41">
        <v>0.13</v>
      </c>
      <c r="N213" s="39" t="s">
        <v>31</v>
      </c>
      <c r="O213" s="42">
        <v>44105</v>
      </c>
      <c r="P213" s="37"/>
      <c r="Q213" s="16">
        <v>43755</v>
      </c>
      <c r="R213" s="174"/>
    </row>
    <row r="214" spans="1:18" s="87" customFormat="1" ht="60" customHeight="1" x14ac:dyDescent="0.35">
      <c r="A214" s="9"/>
      <c r="B214" s="161">
        <v>4787</v>
      </c>
      <c r="C214" s="161"/>
      <c r="D214" s="18">
        <v>5201219046055</v>
      </c>
      <c r="E214" s="9" t="s">
        <v>528</v>
      </c>
      <c r="F214" s="9">
        <v>144</v>
      </c>
      <c r="G214" s="9">
        <v>1.39</v>
      </c>
      <c r="H214" s="288">
        <f t="shared" si="10"/>
        <v>226.18079999999998</v>
      </c>
      <c r="I214" s="9"/>
      <c r="J214" s="9"/>
      <c r="K214" s="10"/>
      <c r="L214" s="14">
        <f t="shared" si="8"/>
        <v>226.18079999999998</v>
      </c>
      <c r="M214" s="19">
        <v>0.13</v>
      </c>
      <c r="N214" s="9" t="s">
        <v>31</v>
      </c>
      <c r="O214" s="10"/>
      <c r="P214" s="10"/>
      <c r="Q214" s="16">
        <v>43738</v>
      </c>
      <c r="R214" s="173"/>
    </row>
    <row r="215" spans="1:18" s="87" customFormat="1" ht="60" customHeight="1" x14ac:dyDescent="0.35">
      <c r="A215" s="9"/>
      <c r="B215" s="161" t="s">
        <v>789</v>
      </c>
      <c r="C215" s="161"/>
      <c r="D215" s="18">
        <v>7613033664199</v>
      </c>
      <c r="E215" s="9" t="s">
        <v>570</v>
      </c>
      <c r="F215" s="9">
        <v>0</v>
      </c>
      <c r="G215" s="9">
        <v>4.13</v>
      </c>
      <c r="H215" s="288">
        <f t="shared" si="10"/>
        <v>0</v>
      </c>
      <c r="I215" s="9"/>
      <c r="J215" s="9"/>
      <c r="K215" s="10"/>
      <c r="L215" s="14">
        <f t="shared" si="8"/>
        <v>0</v>
      </c>
      <c r="M215" s="19">
        <v>0.13</v>
      </c>
      <c r="N215" s="9" t="s">
        <v>31</v>
      </c>
      <c r="O215" s="10"/>
      <c r="P215" s="10"/>
      <c r="Q215" s="16">
        <v>43710</v>
      </c>
      <c r="R215" s="173"/>
    </row>
    <row r="216" spans="1:18" s="94" customFormat="1" ht="60" customHeight="1" x14ac:dyDescent="0.35">
      <c r="A216" s="9"/>
      <c r="B216" s="161">
        <v>4863</v>
      </c>
      <c r="C216" s="161"/>
      <c r="D216" s="45">
        <v>5201219041203</v>
      </c>
      <c r="E216" s="39" t="s">
        <v>30</v>
      </c>
      <c r="F216" s="39">
        <v>0</v>
      </c>
      <c r="G216" s="39">
        <v>1.87</v>
      </c>
      <c r="H216" s="288">
        <f t="shared" si="10"/>
        <v>0</v>
      </c>
      <c r="I216" s="39"/>
      <c r="J216" s="39"/>
      <c r="K216" s="37">
        <f>I216*J216*(1+M216)</f>
        <v>0</v>
      </c>
      <c r="L216" s="68">
        <f t="shared" si="8"/>
        <v>0</v>
      </c>
      <c r="M216" s="46">
        <v>0.24</v>
      </c>
      <c r="N216" s="39" t="s">
        <v>31</v>
      </c>
      <c r="O216" s="37"/>
      <c r="P216" s="37"/>
      <c r="Q216" s="43">
        <v>43661</v>
      </c>
      <c r="R216" s="174"/>
    </row>
    <row r="217" spans="1:18" s="133" customFormat="1" ht="60" customHeight="1" x14ac:dyDescent="0.35">
      <c r="A217" s="9"/>
      <c r="B217" s="161">
        <v>9219048</v>
      </c>
      <c r="C217" s="161"/>
      <c r="D217" s="18">
        <v>5201219040107</v>
      </c>
      <c r="E217" s="9" t="s">
        <v>257</v>
      </c>
      <c r="F217" s="9">
        <v>0</v>
      </c>
      <c r="G217" s="9">
        <v>1.08</v>
      </c>
      <c r="H217" s="288">
        <f t="shared" si="10"/>
        <v>0</v>
      </c>
      <c r="I217" s="9"/>
      <c r="J217" s="9"/>
      <c r="K217" s="10"/>
      <c r="L217" s="14">
        <f t="shared" si="8"/>
        <v>0</v>
      </c>
      <c r="M217" s="19">
        <v>0.13</v>
      </c>
      <c r="N217" s="9" t="s">
        <v>31</v>
      </c>
      <c r="O217" s="10"/>
      <c r="P217" s="10"/>
      <c r="Q217" s="16">
        <v>43738</v>
      </c>
      <c r="R217" s="173"/>
    </row>
    <row r="218" spans="1:18" ht="65.099999999999994" customHeight="1" x14ac:dyDescent="0.35">
      <c r="A218" s="39"/>
      <c r="B218" s="162">
        <v>991012737</v>
      </c>
      <c r="C218" s="162"/>
      <c r="D218" s="45">
        <v>5206971012737</v>
      </c>
      <c r="E218" s="39" t="s">
        <v>408</v>
      </c>
      <c r="F218" s="39">
        <v>4</v>
      </c>
      <c r="G218" s="39">
        <v>2.6</v>
      </c>
      <c r="H218" s="288">
        <f t="shared" si="10"/>
        <v>12.896000000000001</v>
      </c>
      <c r="I218" s="39"/>
      <c r="J218" s="39"/>
      <c r="K218" s="37"/>
      <c r="L218" s="68">
        <f t="shared" si="8"/>
        <v>12.896000000000001</v>
      </c>
      <c r="M218" s="46">
        <v>0.24</v>
      </c>
      <c r="N218" s="39" t="s">
        <v>409</v>
      </c>
      <c r="O218" s="37"/>
      <c r="P218" s="37"/>
      <c r="Q218" s="16">
        <v>43603</v>
      </c>
      <c r="R218" s="174"/>
    </row>
    <row r="219" spans="1:18" ht="65.099999999999994" customHeight="1" x14ac:dyDescent="0.35">
      <c r="A219" s="39"/>
      <c r="B219" s="162">
        <v>991012720</v>
      </c>
      <c r="C219" s="162"/>
      <c r="D219" s="45">
        <v>5206971012720</v>
      </c>
      <c r="E219" s="39" t="s">
        <v>410</v>
      </c>
      <c r="F219" s="39">
        <v>2</v>
      </c>
      <c r="G219" s="39">
        <v>3.4</v>
      </c>
      <c r="H219" s="288">
        <f t="shared" si="10"/>
        <v>8.4320000000000004</v>
      </c>
      <c r="I219" s="39"/>
      <c r="J219" s="39"/>
      <c r="K219" s="37"/>
      <c r="L219" s="68">
        <f t="shared" si="8"/>
        <v>8.4320000000000004</v>
      </c>
      <c r="M219" s="46">
        <v>0.24</v>
      </c>
      <c r="N219" s="39" t="s">
        <v>409</v>
      </c>
      <c r="O219" s="37"/>
      <c r="P219" s="37"/>
      <c r="Q219" s="16">
        <v>43603</v>
      </c>
      <c r="R219" s="174"/>
    </row>
    <row r="220" spans="1:18" ht="60" customHeight="1" x14ac:dyDescent="0.35">
      <c r="A220" s="9"/>
      <c r="B220" s="161">
        <v>1171018000</v>
      </c>
      <c r="C220" s="161"/>
      <c r="D220" s="18">
        <v>5203574400145</v>
      </c>
      <c r="E220" s="9" t="s">
        <v>500</v>
      </c>
      <c r="F220" s="9">
        <v>0</v>
      </c>
      <c r="G220" s="9">
        <v>1.72</v>
      </c>
      <c r="H220" s="288">
        <f t="shared" si="10"/>
        <v>0</v>
      </c>
      <c r="I220" s="9"/>
      <c r="J220" s="9"/>
      <c r="K220" s="10"/>
      <c r="L220" s="14">
        <f t="shared" si="8"/>
        <v>0</v>
      </c>
      <c r="M220" s="19">
        <v>0.24</v>
      </c>
      <c r="N220" s="10" t="s">
        <v>373</v>
      </c>
      <c r="O220" s="10"/>
      <c r="P220" s="10"/>
      <c r="Q220" s="16">
        <v>43684</v>
      </c>
      <c r="R220" s="173"/>
    </row>
    <row r="221" spans="1:18" ht="60" customHeight="1" x14ac:dyDescent="0.35">
      <c r="A221" s="9"/>
      <c r="B221" s="161" t="s">
        <v>790</v>
      </c>
      <c r="C221" s="161"/>
      <c r="D221" s="45">
        <v>5205603001699</v>
      </c>
      <c r="E221" s="39" t="s">
        <v>693</v>
      </c>
      <c r="F221" s="39">
        <v>0</v>
      </c>
      <c r="G221" s="39">
        <v>1.44</v>
      </c>
      <c r="H221" s="288">
        <f t="shared" si="10"/>
        <v>0</v>
      </c>
      <c r="I221" s="39"/>
      <c r="J221" s="39"/>
      <c r="K221" s="37"/>
      <c r="L221" s="68">
        <f t="shared" si="8"/>
        <v>0</v>
      </c>
      <c r="M221" s="46">
        <v>0.24</v>
      </c>
      <c r="N221" s="37" t="s">
        <v>373</v>
      </c>
      <c r="O221" s="37"/>
      <c r="P221" s="37"/>
      <c r="Q221" s="16">
        <v>43724</v>
      </c>
      <c r="R221" s="174"/>
    </row>
    <row r="222" spans="1:18" s="28" customFormat="1" ht="65.099999999999994" customHeight="1" x14ac:dyDescent="0.35">
      <c r="A222" s="39"/>
      <c r="B222" s="162" t="s">
        <v>791</v>
      </c>
      <c r="C222" s="162"/>
      <c r="D222" s="45">
        <v>5205603001729</v>
      </c>
      <c r="E222" s="39" t="s">
        <v>694</v>
      </c>
      <c r="F222" s="39">
        <v>0</v>
      </c>
      <c r="G222" s="39">
        <v>1.5</v>
      </c>
      <c r="H222" s="288">
        <f t="shared" si="10"/>
        <v>0</v>
      </c>
      <c r="I222" s="39"/>
      <c r="J222" s="39"/>
      <c r="K222" s="37"/>
      <c r="L222" s="68">
        <f t="shared" si="8"/>
        <v>0</v>
      </c>
      <c r="M222" s="46">
        <v>0.24</v>
      </c>
      <c r="N222" s="37" t="s">
        <v>373</v>
      </c>
      <c r="O222" s="37"/>
      <c r="P222" s="37"/>
      <c r="Q222" s="16">
        <v>43724</v>
      </c>
      <c r="R222" s="174"/>
    </row>
    <row r="223" spans="1:18" s="28" customFormat="1" ht="65.099999999999994" customHeight="1" x14ac:dyDescent="0.35">
      <c r="A223" s="39"/>
      <c r="B223" s="162" t="s">
        <v>792</v>
      </c>
      <c r="C223" s="162"/>
      <c r="D223" s="45">
        <v>5201021623703</v>
      </c>
      <c r="E223" s="39" t="s">
        <v>506</v>
      </c>
      <c r="F223" s="39">
        <v>0</v>
      </c>
      <c r="G223" s="39">
        <v>2.75</v>
      </c>
      <c r="H223" s="288">
        <f t="shared" si="10"/>
        <v>0</v>
      </c>
      <c r="I223" s="39"/>
      <c r="J223" s="39"/>
      <c r="K223" s="37"/>
      <c r="L223" s="68">
        <f t="shared" si="8"/>
        <v>0</v>
      </c>
      <c r="M223" s="46">
        <v>0.24</v>
      </c>
      <c r="N223" s="37" t="s">
        <v>373</v>
      </c>
      <c r="O223" s="37"/>
      <c r="P223" s="37"/>
      <c r="Q223" s="43">
        <v>43684</v>
      </c>
      <c r="R223" s="174"/>
    </row>
    <row r="224" spans="1:18" s="119" customFormat="1" ht="65.099999999999994" customHeight="1" x14ac:dyDescent="0.35">
      <c r="A224" s="39"/>
      <c r="B224" s="162" t="s">
        <v>793</v>
      </c>
      <c r="C224" s="162"/>
      <c r="D224" s="45">
        <v>5201021643701</v>
      </c>
      <c r="E224" s="39" t="s">
        <v>507</v>
      </c>
      <c r="F224" s="39">
        <v>0</v>
      </c>
      <c r="G224" s="39">
        <v>2.39</v>
      </c>
      <c r="H224" s="288">
        <f t="shared" si="10"/>
        <v>0</v>
      </c>
      <c r="I224" s="39"/>
      <c r="J224" s="39"/>
      <c r="K224" s="37"/>
      <c r="L224" s="68">
        <f t="shared" si="8"/>
        <v>0</v>
      </c>
      <c r="M224" s="46">
        <v>0.24</v>
      </c>
      <c r="N224" s="37" t="s">
        <v>373</v>
      </c>
      <c r="O224" s="37"/>
      <c r="P224" s="37"/>
      <c r="Q224" s="43">
        <v>43673</v>
      </c>
      <c r="R224" s="174"/>
    </row>
    <row r="225" spans="1:18" s="73" customFormat="1" ht="65.099999999999994" customHeight="1" x14ac:dyDescent="0.35">
      <c r="A225" s="39"/>
      <c r="B225" s="162">
        <v>53717</v>
      </c>
      <c r="C225" s="162"/>
      <c r="D225" s="45">
        <v>5201006001458</v>
      </c>
      <c r="E225" s="39" t="s">
        <v>449</v>
      </c>
      <c r="F225" s="39">
        <v>0</v>
      </c>
      <c r="G225" s="39">
        <v>2.65</v>
      </c>
      <c r="H225" s="288">
        <f t="shared" si="10"/>
        <v>0</v>
      </c>
      <c r="I225" s="39"/>
      <c r="J225" s="39"/>
      <c r="K225" s="37"/>
      <c r="L225" s="68">
        <f t="shared" si="8"/>
        <v>0</v>
      </c>
      <c r="M225" s="46">
        <v>0.24</v>
      </c>
      <c r="N225" s="37" t="s">
        <v>373</v>
      </c>
      <c r="O225" s="37"/>
      <c r="P225" s="37"/>
      <c r="Q225" s="43">
        <v>43652</v>
      </c>
      <c r="R225" s="174"/>
    </row>
    <row r="226" spans="1:18" s="86" customFormat="1" ht="65.099999999999994" customHeight="1" x14ac:dyDescent="0.35">
      <c r="A226" s="39"/>
      <c r="B226" s="162">
        <v>1171018200</v>
      </c>
      <c r="C226" s="162"/>
      <c r="D226" s="18">
        <v>5203574400152</v>
      </c>
      <c r="E226" s="9" t="s">
        <v>501</v>
      </c>
      <c r="F226" s="9">
        <v>0</v>
      </c>
      <c r="G226" s="9">
        <v>1.72</v>
      </c>
      <c r="H226" s="288">
        <f t="shared" si="10"/>
        <v>0</v>
      </c>
      <c r="I226" s="9"/>
      <c r="J226" s="9"/>
      <c r="K226" s="10"/>
      <c r="L226" s="14">
        <f t="shared" si="8"/>
        <v>0</v>
      </c>
      <c r="M226" s="19">
        <v>0.24</v>
      </c>
      <c r="N226" s="10" t="s">
        <v>373</v>
      </c>
      <c r="O226" s="10"/>
      <c r="P226" s="10"/>
      <c r="Q226" s="16">
        <v>43684</v>
      </c>
      <c r="R226" s="173"/>
    </row>
    <row r="227" spans="1:18" s="86" customFormat="1" ht="65.099999999999994" customHeight="1" x14ac:dyDescent="0.35">
      <c r="A227" s="39"/>
      <c r="B227" s="162">
        <v>209003</v>
      </c>
      <c r="C227" s="162"/>
      <c r="D227" s="45">
        <v>5201022575506</v>
      </c>
      <c r="E227" s="39" t="s">
        <v>416</v>
      </c>
      <c r="F227" s="39">
        <v>0</v>
      </c>
      <c r="G227" s="39">
        <v>2.79</v>
      </c>
      <c r="H227" s="288">
        <f t="shared" si="10"/>
        <v>0</v>
      </c>
      <c r="I227" s="39"/>
      <c r="J227" s="39"/>
      <c r="K227" s="37"/>
      <c r="L227" s="68">
        <f t="shared" si="8"/>
        <v>0</v>
      </c>
      <c r="M227" s="46">
        <v>0.24</v>
      </c>
      <c r="N227" s="37" t="s">
        <v>373</v>
      </c>
      <c r="O227" s="37"/>
      <c r="P227" s="37"/>
      <c r="Q227" s="16">
        <v>43764</v>
      </c>
      <c r="R227" s="174"/>
    </row>
    <row r="228" spans="1:18" s="86" customFormat="1" ht="65.099999999999994" customHeight="1" x14ac:dyDescent="0.35">
      <c r="A228" s="39"/>
      <c r="B228" s="162">
        <v>209073</v>
      </c>
      <c r="C228" s="162"/>
      <c r="D228" s="45">
        <v>5201022575308</v>
      </c>
      <c r="E228" s="39" t="s">
        <v>417</v>
      </c>
      <c r="F228" s="39">
        <v>0</v>
      </c>
      <c r="G228" s="39">
        <v>2.81</v>
      </c>
      <c r="H228" s="288">
        <f t="shared" si="10"/>
        <v>0</v>
      </c>
      <c r="I228" s="39"/>
      <c r="J228" s="39"/>
      <c r="K228" s="37"/>
      <c r="L228" s="68">
        <f t="shared" si="8"/>
        <v>0</v>
      </c>
      <c r="M228" s="46">
        <v>0.24</v>
      </c>
      <c r="N228" s="37" t="s">
        <v>373</v>
      </c>
      <c r="O228" s="37"/>
      <c r="P228" s="37"/>
      <c r="Q228" s="16">
        <v>43724</v>
      </c>
      <c r="R228" s="174"/>
    </row>
    <row r="229" spans="1:18" s="129" customFormat="1" ht="65.099999999999994" customHeight="1" x14ac:dyDescent="0.35">
      <c r="A229" s="39"/>
      <c r="B229" s="162" t="s">
        <v>794</v>
      </c>
      <c r="C229" s="162"/>
      <c r="D229" s="45">
        <v>5201021680706</v>
      </c>
      <c r="E229" s="39" t="s">
        <v>508</v>
      </c>
      <c r="F229" s="39">
        <v>0</v>
      </c>
      <c r="G229" s="39">
        <v>3.67</v>
      </c>
      <c r="H229" s="288">
        <f t="shared" si="10"/>
        <v>0</v>
      </c>
      <c r="I229" s="39"/>
      <c r="J229" s="39"/>
      <c r="K229" s="37"/>
      <c r="L229" s="68">
        <f t="shared" si="8"/>
        <v>0</v>
      </c>
      <c r="M229" s="46">
        <v>0.24</v>
      </c>
      <c r="N229" s="37" t="s">
        <v>373</v>
      </c>
      <c r="O229" s="37"/>
      <c r="P229" s="37"/>
      <c r="Q229" s="16">
        <v>43755</v>
      </c>
      <c r="R229" s="174"/>
    </row>
    <row r="230" spans="1:18" s="129" customFormat="1" ht="65.099999999999994" customHeight="1" x14ac:dyDescent="0.35">
      <c r="A230" s="39"/>
      <c r="B230" s="162">
        <v>209033</v>
      </c>
      <c r="C230" s="162"/>
      <c r="D230" s="45">
        <v>5201022574233</v>
      </c>
      <c r="E230" s="39" t="s">
        <v>641</v>
      </c>
      <c r="F230" s="39">
        <v>12</v>
      </c>
      <c r="G230" s="39">
        <v>4.33</v>
      </c>
      <c r="H230" s="288">
        <f t="shared" si="10"/>
        <v>64.430400000000006</v>
      </c>
      <c r="I230" s="39"/>
      <c r="J230" s="39"/>
      <c r="K230" s="37"/>
      <c r="L230" s="68">
        <f t="shared" si="8"/>
        <v>64.430400000000006</v>
      </c>
      <c r="M230" s="46">
        <v>0.24</v>
      </c>
      <c r="N230" s="37" t="s">
        <v>373</v>
      </c>
      <c r="O230" s="37"/>
      <c r="P230" s="37"/>
      <c r="Q230" s="16">
        <v>43696</v>
      </c>
      <c r="R230" s="174"/>
    </row>
    <row r="231" spans="1:18" s="221" customFormat="1" ht="65.099999999999994" customHeight="1" x14ac:dyDescent="0.35">
      <c r="A231" s="39"/>
      <c r="B231" s="162" t="s">
        <v>956</v>
      </c>
      <c r="C231" s="162"/>
      <c r="D231" s="45">
        <v>5201021727043</v>
      </c>
      <c r="E231" s="39" t="s">
        <v>957</v>
      </c>
      <c r="F231" s="39">
        <v>15</v>
      </c>
      <c r="G231" s="39">
        <v>4.6500000000000004</v>
      </c>
      <c r="H231" s="288">
        <f t="shared" si="10"/>
        <v>86.49</v>
      </c>
      <c r="I231" s="39"/>
      <c r="J231" s="39"/>
      <c r="K231" s="37"/>
      <c r="L231" s="68">
        <f t="shared" si="8"/>
        <v>86.49</v>
      </c>
      <c r="M231" s="46">
        <v>0.24</v>
      </c>
      <c r="N231" s="37" t="s">
        <v>373</v>
      </c>
      <c r="O231" s="37"/>
      <c r="P231" s="37"/>
      <c r="Q231" s="16">
        <v>43764</v>
      </c>
      <c r="R231" s="174"/>
    </row>
    <row r="232" spans="1:18" s="221" customFormat="1" ht="65.099999999999994" customHeight="1" x14ac:dyDescent="0.35">
      <c r="A232" s="39"/>
      <c r="B232" s="162" t="s">
        <v>958</v>
      </c>
      <c r="C232" s="162"/>
      <c r="D232" s="45">
        <v>5201021727142</v>
      </c>
      <c r="E232" s="39" t="s">
        <v>959</v>
      </c>
      <c r="F232" s="39">
        <v>18</v>
      </c>
      <c r="G232" s="39">
        <v>4.83</v>
      </c>
      <c r="H232" s="288">
        <f t="shared" si="10"/>
        <v>107.8056</v>
      </c>
      <c r="I232" s="39"/>
      <c r="J232" s="39"/>
      <c r="K232" s="37"/>
      <c r="L232" s="68">
        <f t="shared" si="8"/>
        <v>107.8056</v>
      </c>
      <c r="M232" s="46">
        <v>0.24</v>
      </c>
      <c r="N232" s="37" t="s">
        <v>373</v>
      </c>
      <c r="O232" s="37"/>
      <c r="P232" s="37"/>
      <c r="Q232" s="16">
        <v>43755</v>
      </c>
      <c r="R232" s="174"/>
    </row>
    <row r="233" spans="1:18" s="221" customFormat="1" ht="65.099999999999994" customHeight="1" x14ac:dyDescent="0.35">
      <c r="A233" s="39"/>
      <c r="B233" s="162" t="s">
        <v>960</v>
      </c>
      <c r="C233" s="162"/>
      <c r="D233" s="45">
        <v>5201021727241</v>
      </c>
      <c r="E233" s="39" t="s">
        <v>961</v>
      </c>
      <c r="F233" s="39">
        <v>3</v>
      </c>
      <c r="G233" s="39">
        <v>5.37</v>
      </c>
      <c r="H233" s="288">
        <f t="shared" si="10"/>
        <v>19.976399999999998</v>
      </c>
      <c r="I233" s="39"/>
      <c r="J233" s="39"/>
      <c r="K233" s="37"/>
      <c r="L233" s="68">
        <f t="shared" si="8"/>
        <v>19.976399999999998</v>
      </c>
      <c r="M233" s="46">
        <v>0.24</v>
      </c>
      <c r="N233" s="37" t="s">
        <v>373</v>
      </c>
      <c r="O233" s="37"/>
      <c r="P233" s="37"/>
      <c r="Q233" s="16">
        <v>43764</v>
      </c>
      <c r="R233" s="174"/>
    </row>
    <row r="234" spans="1:18" ht="65.099999999999994" customHeight="1" x14ac:dyDescent="0.35">
      <c r="A234" s="39">
        <v>108</v>
      </c>
      <c r="B234" s="162">
        <v>1002886</v>
      </c>
      <c r="C234" s="162"/>
      <c r="D234" s="45">
        <v>5201314088349</v>
      </c>
      <c r="E234" s="39" t="s">
        <v>99</v>
      </c>
      <c r="F234" s="39">
        <v>0</v>
      </c>
      <c r="G234" s="39">
        <v>1.55</v>
      </c>
      <c r="H234" s="288">
        <f t="shared" si="10"/>
        <v>0</v>
      </c>
      <c r="I234" s="39"/>
      <c r="J234" s="39"/>
      <c r="K234" s="37">
        <f>I234*J234*(1+M234)</f>
        <v>0</v>
      </c>
      <c r="L234" s="68">
        <f t="shared" si="8"/>
        <v>0</v>
      </c>
      <c r="M234" s="46">
        <v>0.24</v>
      </c>
      <c r="N234" s="39" t="s">
        <v>100</v>
      </c>
      <c r="O234" s="37"/>
      <c r="P234" s="37"/>
      <c r="Q234" s="43">
        <v>43661</v>
      </c>
      <c r="R234" s="174"/>
    </row>
    <row r="235" spans="1:18" ht="65.099999999999994" customHeight="1" x14ac:dyDescent="0.35">
      <c r="A235" s="39">
        <v>109</v>
      </c>
      <c r="B235" s="162">
        <v>1002876</v>
      </c>
      <c r="C235" s="162"/>
      <c r="D235" s="45">
        <v>5201314090571</v>
      </c>
      <c r="E235" s="39" t="s">
        <v>101</v>
      </c>
      <c r="F235" s="39">
        <v>0</v>
      </c>
      <c r="G235" s="39">
        <v>1.55</v>
      </c>
      <c r="H235" s="288">
        <f t="shared" si="10"/>
        <v>0</v>
      </c>
      <c r="I235" s="39"/>
      <c r="J235" s="39"/>
      <c r="K235" s="37">
        <f>I235*J235*(1+M235)</f>
        <v>0</v>
      </c>
      <c r="L235" s="68">
        <f t="shared" si="8"/>
        <v>0</v>
      </c>
      <c r="M235" s="46">
        <v>0.24</v>
      </c>
      <c r="N235" s="39" t="s">
        <v>100</v>
      </c>
      <c r="O235" s="37"/>
      <c r="P235" s="37"/>
      <c r="Q235" s="43">
        <v>43661</v>
      </c>
      <c r="R235" s="174"/>
    </row>
    <row r="236" spans="1:18" ht="60" customHeight="1" x14ac:dyDescent="0.35">
      <c r="A236" s="9">
        <v>123</v>
      </c>
      <c r="B236" s="161">
        <v>232092</v>
      </c>
      <c r="C236" s="161"/>
      <c r="D236" s="18">
        <v>5201314090458</v>
      </c>
      <c r="E236" s="9" t="s">
        <v>117</v>
      </c>
      <c r="F236" s="9">
        <v>0</v>
      </c>
      <c r="G236" s="9">
        <v>1.55</v>
      </c>
      <c r="H236" s="288">
        <f t="shared" si="10"/>
        <v>0</v>
      </c>
      <c r="I236" s="9"/>
      <c r="J236" s="9"/>
      <c r="K236" s="10">
        <f>I236*J236*(1+M236)</f>
        <v>0</v>
      </c>
      <c r="L236" s="14">
        <f t="shared" si="8"/>
        <v>0</v>
      </c>
      <c r="M236" s="19">
        <v>0.24</v>
      </c>
      <c r="N236" s="9" t="s">
        <v>100</v>
      </c>
      <c r="O236" s="10"/>
      <c r="P236" s="10"/>
      <c r="Q236" s="16">
        <v>43592</v>
      </c>
      <c r="R236" s="173"/>
    </row>
    <row r="237" spans="1:18" ht="65.099999999999994" customHeight="1" x14ac:dyDescent="0.35">
      <c r="A237" s="37"/>
      <c r="B237" s="159" t="s">
        <v>889</v>
      </c>
      <c r="C237" s="159"/>
      <c r="D237" s="38">
        <v>5208086418206</v>
      </c>
      <c r="E237" s="39" t="s">
        <v>336</v>
      </c>
      <c r="F237" s="44">
        <v>0</v>
      </c>
      <c r="G237" s="44">
        <v>1</v>
      </c>
      <c r="H237" s="288">
        <f t="shared" si="10"/>
        <v>0</v>
      </c>
      <c r="I237" s="37"/>
      <c r="J237" s="37"/>
      <c r="K237" s="37"/>
      <c r="L237" s="68">
        <f t="shared" si="8"/>
        <v>0</v>
      </c>
      <c r="M237" s="41">
        <v>0.24</v>
      </c>
      <c r="N237" s="39" t="s">
        <v>238</v>
      </c>
      <c r="O237" s="37"/>
      <c r="P237" s="37"/>
      <c r="Q237" s="16">
        <v>43764</v>
      </c>
      <c r="R237" s="174"/>
    </row>
    <row r="238" spans="1:18" ht="60" customHeight="1" x14ac:dyDescent="0.35">
      <c r="A238" s="10"/>
      <c r="B238" s="160" t="s">
        <v>890</v>
      </c>
      <c r="C238" s="160"/>
      <c r="D238" s="11">
        <v>5208086430949</v>
      </c>
      <c r="E238" s="9" t="s">
        <v>337</v>
      </c>
      <c r="F238" s="22">
        <v>0</v>
      </c>
      <c r="G238" s="22">
        <v>3.1</v>
      </c>
      <c r="H238" s="288">
        <f t="shared" si="10"/>
        <v>0</v>
      </c>
      <c r="I238" s="10"/>
      <c r="J238" s="10"/>
      <c r="K238" s="10"/>
      <c r="L238" s="14">
        <f t="shared" si="8"/>
        <v>0</v>
      </c>
      <c r="M238" s="15">
        <v>0.13</v>
      </c>
      <c r="N238" s="9" t="s">
        <v>238</v>
      </c>
      <c r="O238" s="17">
        <v>44136</v>
      </c>
      <c r="P238" s="10"/>
      <c r="Q238" s="16">
        <v>43599</v>
      </c>
      <c r="R238" s="173"/>
    </row>
    <row r="239" spans="1:18" ht="60" customHeight="1" x14ac:dyDescent="0.35">
      <c r="A239" s="10"/>
      <c r="B239" s="160" t="s">
        <v>795</v>
      </c>
      <c r="C239" s="160"/>
      <c r="D239" s="38">
        <v>5201789006237</v>
      </c>
      <c r="E239" s="39" t="s">
        <v>495</v>
      </c>
      <c r="F239" s="44">
        <v>0</v>
      </c>
      <c r="G239" s="44">
        <v>1.35</v>
      </c>
      <c r="H239" s="288">
        <f t="shared" si="10"/>
        <v>0</v>
      </c>
      <c r="I239" s="37"/>
      <c r="J239" s="37"/>
      <c r="K239" s="37"/>
      <c r="L239" s="68">
        <f t="shared" si="8"/>
        <v>0</v>
      </c>
      <c r="M239" s="15">
        <v>0.13</v>
      </c>
      <c r="N239" s="39" t="s">
        <v>238</v>
      </c>
      <c r="O239" s="37"/>
      <c r="P239" s="37"/>
      <c r="Q239" s="43">
        <v>43666</v>
      </c>
      <c r="R239" s="175" t="s">
        <v>496</v>
      </c>
    </row>
    <row r="240" spans="1:18" s="85" customFormat="1" ht="60" customHeight="1" x14ac:dyDescent="0.35">
      <c r="A240" s="10"/>
      <c r="B240" s="160">
        <v>21005410</v>
      </c>
      <c r="C240" s="160"/>
      <c r="D240" s="11">
        <v>5201720000119</v>
      </c>
      <c r="E240" s="9" t="s">
        <v>237</v>
      </c>
      <c r="F240" s="22">
        <v>0</v>
      </c>
      <c r="G240" s="22">
        <v>3.43</v>
      </c>
      <c r="H240" s="288">
        <f t="shared" si="10"/>
        <v>0</v>
      </c>
      <c r="I240" s="10"/>
      <c r="J240" s="10"/>
      <c r="K240" s="10"/>
      <c r="L240" s="14">
        <f t="shared" si="8"/>
        <v>0</v>
      </c>
      <c r="M240" s="15">
        <v>0.13</v>
      </c>
      <c r="N240" s="9" t="s">
        <v>238</v>
      </c>
      <c r="O240" s="10"/>
      <c r="P240" s="10"/>
      <c r="Q240" s="16">
        <v>43592</v>
      </c>
      <c r="R240" s="173"/>
    </row>
    <row r="241" spans="1:18" ht="65.099999999999994" customHeight="1" x14ac:dyDescent="0.35">
      <c r="A241" s="37"/>
      <c r="B241" s="159">
        <v>10066</v>
      </c>
      <c r="C241" s="159"/>
      <c r="D241" s="11">
        <v>5201341620970</v>
      </c>
      <c r="E241" s="9" t="s">
        <v>494</v>
      </c>
      <c r="F241" s="22">
        <v>0</v>
      </c>
      <c r="G241" s="22">
        <v>1.0900000000000001</v>
      </c>
      <c r="H241" s="288">
        <f t="shared" si="10"/>
        <v>0</v>
      </c>
      <c r="I241" s="10"/>
      <c r="J241" s="10"/>
      <c r="K241" s="10"/>
      <c r="L241" s="14">
        <f t="shared" si="8"/>
        <v>0</v>
      </c>
      <c r="M241" s="15">
        <v>0.13</v>
      </c>
      <c r="N241" s="9" t="s">
        <v>238</v>
      </c>
      <c r="O241" s="10"/>
      <c r="P241" s="10"/>
      <c r="Q241" s="16">
        <v>43661</v>
      </c>
      <c r="R241" s="173"/>
    </row>
    <row r="242" spans="1:18" s="85" customFormat="1" ht="65.099999999999994" customHeight="1" x14ac:dyDescent="0.35">
      <c r="A242" s="37"/>
      <c r="B242" s="159" t="s">
        <v>796</v>
      </c>
      <c r="C242" s="159"/>
      <c r="D242" s="38">
        <v>5201330001056</v>
      </c>
      <c r="E242" s="39" t="s">
        <v>318</v>
      </c>
      <c r="F242" s="44">
        <v>0</v>
      </c>
      <c r="G242" s="44">
        <v>1.05</v>
      </c>
      <c r="H242" s="288">
        <f t="shared" si="10"/>
        <v>0</v>
      </c>
      <c r="I242" s="37"/>
      <c r="J242" s="37"/>
      <c r="K242" s="37"/>
      <c r="L242" s="68">
        <f t="shared" ref="L242:L307" si="11">H242+K242</f>
        <v>0</v>
      </c>
      <c r="M242" s="15">
        <v>0.13</v>
      </c>
      <c r="N242" s="39" t="s">
        <v>238</v>
      </c>
      <c r="O242" s="37"/>
      <c r="P242" s="37"/>
      <c r="Q242" s="16">
        <v>43724</v>
      </c>
      <c r="R242" s="175" t="s">
        <v>496</v>
      </c>
    </row>
    <row r="243" spans="1:18" s="85" customFormat="1" ht="65.099999999999994" customHeight="1" x14ac:dyDescent="0.35">
      <c r="A243" s="37"/>
      <c r="B243" s="159" t="s">
        <v>797</v>
      </c>
      <c r="C243" s="159"/>
      <c r="D243" s="38">
        <v>5201330000042</v>
      </c>
      <c r="E243" s="39" t="s">
        <v>497</v>
      </c>
      <c r="F243" s="44">
        <v>0</v>
      </c>
      <c r="G243" s="44">
        <v>1.45</v>
      </c>
      <c r="H243" s="288">
        <f t="shared" si="10"/>
        <v>0</v>
      </c>
      <c r="I243" s="37"/>
      <c r="J243" s="37"/>
      <c r="K243" s="37"/>
      <c r="L243" s="68">
        <f t="shared" si="11"/>
        <v>0</v>
      </c>
      <c r="M243" s="15">
        <v>0.13</v>
      </c>
      <c r="N243" s="39" t="s">
        <v>238</v>
      </c>
      <c r="O243" s="37"/>
      <c r="P243" s="37"/>
      <c r="Q243" s="16">
        <v>43755</v>
      </c>
      <c r="R243" s="175" t="s">
        <v>496</v>
      </c>
    </row>
    <row r="244" spans="1:18" s="135" customFormat="1" ht="65.099999999999994" customHeight="1" x14ac:dyDescent="0.35">
      <c r="A244" s="37"/>
      <c r="B244" s="159">
        <v>1712037200</v>
      </c>
      <c r="C244" s="159"/>
      <c r="D244" s="38">
        <v>5204458016995</v>
      </c>
      <c r="E244" s="39" t="s">
        <v>737</v>
      </c>
      <c r="F244" s="44">
        <v>36</v>
      </c>
      <c r="G244" s="44">
        <v>0.92</v>
      </c>
      <c r="H244" s="288">
        <f t="shared" si="10"/>
        <v>37.425600000000003</v>
      </c>
      <c r="I244" s="37"/>
      <c r="J244" s="37"/>
      <c r="K244" s="37"/>
      <c r="L244" s="68">
        <f t="shared" si="11"/>
        <v>37.425600000000003</v>
      </c>
      <c r="M244" s="15">
        <v>0.13</v>
      </c>
      <c r="N244" s="39" t="s">
        <v>238</v>
      </c>
      <c r="O244" s="37"/>
      <c r="P244" s="37"/>
      <c r="Q244" s="16">
        <v>43764</v>
      </c>
      <c r="R244" s="175"/>
    </row>
    <row r="245" spans="1:18" s="221" customFormat="1" ht="65.099999999999994" customHeight="1" x14ac:dyDescent="0.35">
      <c r="A245" s="37"/>
      <c r="B245" s="38">
        <v>2351028900</v>
      </c>
      <c r="C245" s="38"/>
      <c r="D245" s="38">
        <v>5207066108328</v>
      </c>
      <c r="E245" s="39" t="s">
        <v>944</v>
      </c>
      <c r="F245" s="44">
        <v>23</v>
      </c>
      <c r="G245" s="44">
        <v>2.78</v>
      </c>
      <c r="H245" s="288">
        <f t="shared" si="10"/>
        <v>72.252199999999988</v>
      </c>
      <c r="I245" s="37"/>
      <c r="J245" s="37"/>
      <c r="K245" s="37"/>
      <c r="L245" s="68">
        <f t="shared" si="11"/>
        <v>72.252199999999988</v>
      </c>
      <c r="M245" s="15">
        <v>0.13</v>
      </c>
      <c r="N245" s="39" t="s">
        <v>238</v>
      </c>
      <c r="O245" s="37"/>
      <c r="P245" s="37"/>
      <c r="Q245" s="16">
        <v>43764</v>
      </c>
      <c r="R245" s="175"/>
    </row>
    <row r="246" spans="1:18" ht="65.099999999999994" customHeight="1" x14ac:dyDescent="0.35">
      <c r="A246" s="39">
        <v>35</v>
      </c>
      <c r="B246" s="162" t="s">
        <v>798</v>
      </c>
      <c r="C246" s="162"/>
      <c r="D246" s="45">
        <v>5201107696089</v>
      </c>
      <c r="E246" s="39" t="s">
        <v>41</v>
      </c>
      <c r="F246" s="39">
        <v>0</v>
      </c>
      <c r="G246" s="39">
        <v>0.49</v>
      </c>
      <c r="H246" s="288">
        <f t="shared" si="10"/>
        <v>0</v>
      </c>
      <c r="I246" s="39"/>
      <c r="J246" s="39"/>
      <c r="K246" s="37">
        <f>I246*J246*(1+M246)</f>
        <v>0</v>
      </c>
      <c r="L246" s="68">
        <f t="shared" si="11"/>
        <v>0</v>
      </c>
      <c r="M246" s="46">
        <v>0.13</v>
      </c>
      <c r="N246" s="39" t="s">
        <v>40</v>
      </c>
      <c r="O246" s="42">
        <v>44409</v>
      </c>
      <c r="P246" s="37"/>
      <c r="Q246" s="43">
        <v>43661</v>
      </c>
      <c r="R246" s="174"/>
    </row>
    <row r="247" spans="1:18" ht="60" customHeight="1" x14ac:dyDescent="0.35">
      <c r="A247" s="9">
        <v>38</v>
      </c>
      <c r="B247" s="161">
        <v>7210</v>
      </c>
      <c r="C247" s="161"/>
      <c r="D247" s="18">
        <v>5201107101064</v>
      </c>
      <c r="E247" s="9" t="s">
        <v>43</v>
      </c>
      <c r="F247" s="9">
        <v>0</v>
      </c>
      <c r="G247" s="9">
        <v>0.49</v>
      </c>
      <c r="H247" s="288">
        <f t="shared" si="10"/>
        <v>0</v>
      </c>
      <c r="I247" s="9"/>
      <c r="J247" s="9"/>
      <c r="K247" s="10">
        <f>I247*J247*(1+M247)</f>
        <v>0</v>
      </c>
      <c r="L247" s="14">
        <f t="shared" si="11"/>
        <v>0</v>
      </c>
      <c r="M247" s="19">
        <v>0.13</v>
      </c>
      <c r="N247" s="9" t="s">
        <v>40</v>
      </c>
      <c r="O247" s="10"/>
      <c r="P247" s="10"/>
      <c r="Q247" s="16">
        <v>43592</v>
      </c>
      <c r="R247" s="173"/>
    </row>
    <row r="248" spans="1:18" ht="60" customHeight="1" x14ac:dyDescent="0.35">
      <c r="A248" s="9">
        <v>39</v>
      </c>
      <c r="B248" s="161">
        <v>7204</v>
      </c>
      <c r="C248" s="161"/>
      <c r="D248" s="18">
        <v>5201107612607</v>
      </c>
      <c r="E248" s="9" t="s">
        <v>44</v>
      </c>
      <c r="F248" s="9">
        <v>0</v>
      </c>
      <c r="G248" s="9">
        <v>0.46</v>
      </c>
      <c r="H248" s="288">
        <f t="shared" si="10"/>
        <v>0</v>
      </c>
      <c r="I248" s="9"/>
      <c r="J248" s="9"/>
      <c r="K248" s="10">
        <f>I248*J248*(1+M248)</f>
        <v>0</v>
      </c>
      <c r="L248" s="14">
        <f t="shared" si="11"/>
        <v>0</v>
      </c>
      <c r="M248" s="19">
        <v>0.13</v>
      </c>
      <c r="N248" s="9" t="s">
        <v>40</v>
      </c>
      <c r="O248" s="10"/>
      <c r="P248" s="10"/>
      <c r="Q248" s="16">
        <v>43592</v>
      </c>
      <c r="R248" s="173"/>
    </row>
    <row r="249" spans="1:18" ht="65.099999999999994" customHeight="1" x14ac:dyDescent="0.35">
      <c r="A249" s="37"/>
      <c r="B249" s="159">
        <v>2351028300</v>
      </c>
      <c r="C249" s="159"/>
      <c r="D249" s="38">
        <v>5207066108861</v>
      </c>
      <c r="E249" s="39" t="s">
        <v>606</v>
      </c>
      <c r="F249" s="44">
        <v>0</v>
      </c>
      <c r="G249" s="44">
        <v>0.43</v>
      </c>
      <c r="H249" s="288">
        <f t="shared" si="10"/>
        <v>0</v>
      </c>
      <c r="I249" s="37"/>
      <c r="J249" s="37"/>
      <c r="K249" s="37"/>
      <c r="L249" s="68">
        <f t="shared" si="11"/>
        <v>0</v>
      </c>
      <c r="M249" s="41">
        <v>0.13</v>
      </c>
      <c r="N249" s="39" t="s">
        <v>40</v>
      </c>
      <c r="O249" s="42"/>
      <c r="P249" s="37"/>
      <c r="Q249" s="16">
        <v>43724</v>
      </c>
      <c r="R249" s="174"/>
    </row>
    <row r="250" spans="1:18" ht="65.099999999999994" customHeight="1" x14ac:dyDescent="0.35">
      <c r="A250" s="37"/>
      <c r="B250" s="159">
        <v>2351023400</v>
      </c>
      <c r="C250" s="159"/>
      <c r="D250" s="38">
        <v>5207066108885</v>
      </c>
      <c r="E250" s="39" t="s">
        <v>372</v>
      </c>
      <c r="F250" s="44">
        <v>12</v>
      </c>
      <c r="G250" s="44">
        <v>0.35</v>
      </c>
      <c r="H250" s="288">
        <f t="shared" si="10"/>
        <v>4.7459999999999987</v>
      </c>
      <c r="I250" s="37"/>
      <c r="J250" s="37"/>
      <c r="K250" s="37"/>
      <c r="L250" s="68">
        <f t="shared" si="11"/>
        <v>4.7459999999999987</v>
      </c>
      <c r="M250" s="41">
        <v>0.13</v>
      </c>
      <c r="N250" s="39" t="s">
        <v>40</v>
      </c>
      <c r="O250" s="42">
        <v>44593</v>
      </c>
      <c r="P250" s="37"/>
      <c r="Q250" s="16">
        <v>43710</v>
      </c>
      <c r="R250" s="174"/>
    </row>
    <row r="251" spans="1:18" ht="65.099999999999994" customHeight="1" x14ac:dyDescent="0.35">
      <c r="A251" s="37"/>
      <c r="B251" s="159">
        <v>2351023100</v>
      </c>
      <c r="C251" s="159"/>
      <c r="D251" s="38">
        <v>5207066108830</v>
      </c>
      <c r="E251" s="39" t="s">
        <v>369</v>
      </c>
      <c r="F251" s="44">
        <v>24</v>
      </c>
      <c r="G251" s="44">
        <v>0.35</v>
      </c>
      <c r="H251" s="288">
        <f t="shared" si="10"/>
        <v>9.4919999999999973</v>
      </c>
      <c r="I251" s="37"/>
      <c r="J251" s="37"/>
      <c r="K251" s="37"/>
      <c r="L251" s="68">
        <f t="shared" si="11"/>
        <v>9.4919999999999973</v>
      </c>
      <c r="M251" s="41">
        <v>0.13</v>
      </c>
      <c r="N251" s="39" t="s">
        <v>40</v>
      </c>
      <c r="O251" s="42">
        <v>44531</v>
      </c>
      <c r="P251" s="37"/>
      <c r="Q251" s="43">
        <v>43684</v>
      </c>
      <c r="R251" s="174"/>
    </row>
    <row r="252" spans="1:18" s="106" customFormat="1" ht="65.099999999999994" customHeight="1" x14ac:dyDescent="0.35">
      <c r="A252" s="37"/>
      <c r="B252" s="159">
        <v>2351023000</v>
      </c>
      <c r="C252" s="159"/>
      <c r="D252" s="38">
        <v>5207066108816</v>
      </c>
      <c r="E252" s="39" t="s">
        <v>370</v>
      </c>
      <c r="F252" s="44">
        <v>0</v>
      </c>
      <c r="G252" s="44">
        <v>0.35</v>
      </c>
      <c r="H252" s="288">
        <f t="shared" si="10"/>
        <v>0</v>
      </c>
      <c r="I252" s="37"/>
      <c r="J252" s="37"/>
      <c r="K252" s="37"/>
      <c r="L252" s="68">
        <f t="shared" si="11"/>
        <v>0</v>
      </c>
      <c r="M252" s="41">
        <v>0.13</v>
      </c>
      <c r="N252" s="39" t="s">
        <v>40</v>
      </c>
      <c r="O252" s="42">
        <v>44531</v>
      </c>
      <c r="P252" s="37"/>
      <c r="Q252" s="43">
        <v>43755</v>
      </c>
      <c r="R252" s="174"/>
    </row>
    <row r="253" spans="1:18" ht="65.099999999999994" customHeight="1" x14ac:dyDescent="0.35">
      <c r="A253" s="37"/>
      <c r="B253" s="159">
        <v>2351023600</v>
      </c>
      <c r="C253" s="159"/>
      <c r="D253" s="38">
        <v>5207066108908</v>
      </c>
      <c r="E253" s="39" t="s">
        <v>371</v>
      </c>
      <c r="F253" s="44">
        <v>0</v>
      </c>
      <c r="G253" s="44">
        <v>0.35</v>
      </c>
      <c r="H253" s="288">
        <f t="shared" si="10"/>
        <v>0</v>
      </c>
      <c r="I253" s="37"/>
      <c r="J253" s="37"/>
      <c r="K253" s="37"/>
      <c r="L253" s="68">
        <f t="shared" si="11"/>
        <v>0</v>
      </c>
      <c r="M253" s="41">
        <v>0.13</v>
      </c>
      <c r="N253" s="39" t="s">
        <v>40</v>
      </c>
      <c r="O253" s="42">
        <v>44593</v>
      </c>
      <c r="P253" s="37"/>
      <c r="Q253" s="16">
        <v>43724</v>
      </c>
      <c r="R253" s="174"/>
    </row>
    <row r="254" spans="1:18" s="108" customFormat="1" ht="65.099999999999994" customHeight="1" x14ac:dyDescent="0.35">
      <c r="A254" s="37"/>
      <c r="B254" s="159">
        <v>2351022800</v>
      </c>
      <c r="C254" s="159"/>
      <c r="D254" s="38">
        <v>5207066108847</v>
      </c>
      <c r="E254" s="39" t="s">
        <v>586</v>
      </c>
      <c r="F254" s="44">
        <v>40</v>
      </c>
      <c r="G254" s="44">
        <v>0.35</v>
      </c>
      <c r="H254" s="288">
        <f t="shared" si="10"/>
        <v>15.819999999999999</v>
      </c>
      <c r="I254" s="37"/>
      <c r="J254" s="37"/>
      <c r="K254" s="37"/>
      <c r="L254" s="68">
        <f t="shared" si="11"/>
        <v>15.819999999999999</v>
      </c>
      <c r="M254" s="41">
        <v>0.13</v>
      </c>
      <c r="N254" s="39" t="s">
        <v>40</v>
      </c>
      <c r="O254" s="42"/>
      <c r="P254" s="37"/>
      <c r="Q254" s="16">
        <v>43728</v>
      </c>
      <c r="R254" s="174"/>
    </row>
    <row r="255" spans="1:18" s="108" customFormat="1" ht="91.5" customHeight="1" x14ac:dyDescent="0.35">
      <c r="A255" s="37"/>
      <c r="B255" s="159">
        <v>120306</v>
      </c>
      <c r="C255" s="159"/>
      <c r="D255" s="18">
        <v>5201013012577</v>
      </c>
      <c r="E255" s="9" t="s">
        <v>529</v>
      </c>
      <c r="F255" s="9">
        <v>2</v>
      </c>
      <c r="G255" s="9">
        <v>0.46</v>
      </c>
      <c r="H255" s="288">
        <f t="shared" si="10"/>
        <v>1.0395999999999999</v>
      </c>
      <c r="I255" s="9"/>
      <c r="J255" s="9"/>
      <c r="K255" s="10"/>
      <c r="L255" s="14">
        <f t="shared" si="11"/>
        <v>1.0395999999999999</v>
      </c>
      <c r="M255" s="19">
        <v>0.13</v>
      </c>
      <c r="N255" s="9" t="s">
        <v>40</v>
      </c>
      <c r="O255" s="10"/>
      <c r="P255" s="10"/>
      <c r="Q255" s="16">
        <v>43652</v>
      </c>
      <c r="R255" s="173"/>
    </row>
    <row r="256" spans="1:18" ht="60" customHeight="1" x14ac:dyDescent="0.35">
      <c r="A256" s="9"/>
      <c r="B256" s="161">
        <v>120310</v>
      </c>
      <c r="C256" s="161"/>
      <c r="D256" s="18">
        <v>5201013012614</v>
      </c>
      <c r="E256" s="9" t="s">
        <v>259</v>
      </c>
      <c r="F256" s="9">
        <v>0</v>
      </c>
      <c r="G256" s="9">
        <v>0.46</v>
      </c>
      <c r="H256" s="288">
        <f t="shared" si="10"/>
        <v>0</v>
      </c>
      <c r="I256" s="9"/>
      <c r="J256" s="9"/>
      <c r="K256" s="10"/>
      <c r="L256" s="14">
        <f t="shared" si="11"/>
        <v>0</v>
      </c>
      <c r="M256" s="19">
        <v>0.13</v>
      </c>
      <c r="N256" s="9" t="s">
        <v>40</v>
      </c>
      <c r="O256" s="10"/>
      <c r="P256" s="10"/>
      <c r="Q256" s="16">
        <v>43694</v>
      </c>
      <c r="R256" s="173"/>
    </row>
    <row r="257" spans="1:18" s="87" customFormat="1" ht="60" customHeight="1" x14ac:dyDescent="0.35">
      <c r="A257" s="9"/>
      <c r="B257" s="161">
        <v>120306</v>
      </c>
      <c r="C257" s="161"/>
      <c r="D257" s="18">
        <v>5201013012577</v>
      </c>
      <c r="E257" s="9" t="s">
        <v>47</v>
      </c>
      <c r="F257" s="9">
        <v>0</v>
      </c>
      <c r="G257" s="9">
        <v>0.51</v>
      </c>
      <c r="H257" s="288">
        <f t="shared" si="10"/>
        <v>0</v>
      </c>
      <c r="I257" s="9"/>
      <c r="J257" s="9"/>
      <c r="K257" s="10">
        <f>I257*J257*(1+M257)</f>
        <v>0</v>
      </c>
      <c r="L257" s="14">
        <f t="shared" si="11"/>
        <v>0</v>
      </c>
      <c r="M257" s="19">
        <v>0.13</v>
      </c>
      <c r="N257" s="9" t="s">
        <v>40</v>
      </c>
      <c r="O257" s="10"/>
      <c r="P257" s="10"/>
      <c r="Q257" s="16">
        <v>43592</v>
      </c>
      <c r="R257" s="173"/>
    </row>
    <row r="258" spans="1:18" ht="60" customHeight="1" x14ac:dyDescent="0.35">
      <c r="A258" s="9">
        <v>42</v>
      </c>
      <c r="B258" s="161">
        <v>120343</v>
      </c>
      <c r="C258" s="161"/>
      <c r="D258" s="18">
        <v>5201013013079</v>
      </c>
      <c r="E258" s="9" t="s">
        <v>48</v>
      </c>
      <c r="F258" s="9">
        <v>0</v>
      </c>
      <c r="G258" s="9">
        <v>0.44</v>
      </c>
      <c r="H258" s="288">
        <f t="shared" si="10"/>
        <v>0</v>
      </c>
      <c r="I258" s="9"/>
      <c r="J258" s="9"/>
      <c r="K258" s="10">
        <f>I258*J258*(1+M258)</f>
        <v>0</v>
      </c>
      <c r="L258" s="14">
        <f t="shared" si="11"/>
        <v>0</v>
      </c>
      <c r="M258" s="19">
        <v>0.13</v>
      </c>
      <c r="N258" s="9" t="s">
        <v>40</v>
      </c>
      <c r="O258" s="10"/>
      <c r="P258" s="10"/>
      <c r="Q258" s="16">
        <v>43592</v>
      </c>
      <c r="R258" s="173"/>
    </row>
    <row r="259" spans="1:18" ht="60" customHeight="1" x14ac:dyDescent="0.35">
      <c r="A259" s="9">
        <v>43</v>
      </c>
      <c r="B259" s="161">
        <v>120303</v>
      </c>
      <c r="C259" s="161"/>
      <c r="D259" s="18">
        <v>5201013012515</v>
      </c>
      <c r="E259" s="9" t="s">
        <v>49</v>
      </c>
      <c r="F259" s="9">
        <v>0</v>
      </c>
      <c r="G259" s="9">
        <v>0.44</v>
      </c>
      <c r="H259" s="288">
        <f t="shared" si="10"/>
        <v>0</v>
      </c>
      <c r="I259" s="9"/>
      <c r="J259" s="9"/>
      <c r="K259" s="10">
        <f>I259*J259*(1+M259)</f>
        <v>0</v>
      </c>
      <c r="L259" s="14">
        <f t="shared" si="11"/>
        <v>0</v>
      </c>
      <c r="M259" s="19">
        <v>0.13</v>
      </c>
      <c r="N259" s="9" t="s">
        <v>40</v>
      </c>
      <c r="O259" s="10"/>
      <c r="P259" s="10"/>
      <c r="Q259" s="16">
        <v>43592</v>
      </c>
      <c r="R259" s="173"/>
    </row>
    <row r="260" spans="1:18" ht="60" customHeight="1" x14ac:dyDescent="0.35">
      <c r="A260" s="9">
        <v>44</v>
      </c>
      <c r="B260" s="161">
        <v>120308</v>
      </c>
      <c r="C260" s="161"/>
      <c r="D260" s="18">
        <v>5201013012591</v>
      </c>
      <c r="E260" s="9" t="s">
        <v>258</v>
      </c>
      <c r="F260" s="9">
        <v>0</v>
      </c>
      <c r="G260" s="9">
        <v>0.51</v>
      </c>
      <c r="H260" s="288">
        <f t="shared" si="10"/>
        <v>0</v>
      </c>
      <c r="I260" s="9"/>
      <c r="J260" s="9"/>
      <c r="K260" s="10"/>
      <c r="L260" s="14">
        <f t="shared" si="11"/>
        <v>0</v>
      </c>
      <c r="M260" s="19">
        <v>0.13</v>
      </c>
      <c r="N260" s="9" t="s">
        <v>40</v>
      </c>
      <c r="O260" s="10"/>
      <c r="P260" s="10"/>
      <c r="Q260" s="16">
        <v>43592</v>
      </c>
      <c r="R260" s="173"/>
    </row>
    <row r="261" spans="1:18" ht="60" customHeight="1" x14ac:dyDescent="0.35">
      <c r="A261" s="9"/>
      <c r="B261" s="161">
        <v>72</v>
      </c>
      <c r="C261" s="161"/>
      <c r="D261" s="18">
        <v>5201193106028</v>
      </c>
      <c r="E261" s="9" t="s">
        <v>42</v>
      </c>
      <c r="F261" s="9">
        <v>0</v>
      </c>
      <c r="G261" s="9">
        <v>0.5</v>
      </c>
      <c r="H261" s="288">
        <f t="shared" si="10"/>
        <v>0</v>
      </c>
      <c r="I261" s="9"/>
      <c r="J261" s="9"/>
      <c r="K261" s="10">
        <f>I261*J261*(1+M261)</f>
        <v>0</v>
      </c>
      <c r="L261" s="14">
        <f t="shared" si="11"/>
        <v>0</v>
      </c>
      <c r="M261" s="19">
        <v>0.13</v>
      </c>
      <c r="N261" s="9" t="s">
        <v>40</v>
      </c>
      <c r="O261" s="10"/>
      <c r="P261" s="10"/>
      <c r="Q261" s="16">
        <v>43764</v>
      </c>
      <c r="R261" s="173" t="s">
        <v>724</v>
      </c>
    </row>
    <row r="262" spans="1:18" ht="60" customHeight="1" x14ac:dyDescent="0.35">
      <c r="A262" s="9">
        <v>37</v>
      </c>
      <c r="B262" s="161">
        <v>2162</v>
      </c>
      <c r="C262" s="161"/>
      <c r="D262" s="38">
        <v>5201193101016</v>
      </c>
      <c r="E262" s="39" t="s">
        <v>502</v>
      </c>
      <c r="F262" s="37">
        <v>0</v>
      </c>
      <c r="G262" s="37">
        <v>0.48</v>
      </c>
      <c r="H262" s="288">
        <f t="shared" si="10"/>
        <v>0</v>
      </c>
      <c r="I262" s="37"/>
      <c r="J262" s="37"/>
      <c r="K262" s="37"/>
      <c r="L262" s="68">
        <f t="shared" si="11"/>
        <v>0</v>
      </c>
      <c r="M262" s="41">
        <v>0.13</v>
      </c>
      <c r="N262" s="39" t="s">
        <v>40</v>
      </c>
      <c r="O262" s="42"/>
      <c r="P262" s="37"/>
      <c r="Q262" s="16">
        <v>43764</v>
      </c>
      <c r="R262" s="174"/>
    </row>
    <row r="263" spans="1:18" ht="60" customHeight="1" x14ac:dyDescent="0.35">
      <c r="A263" s="10"/>
      <c r="B263" s="160">
        <v>1071</v>
      </c>
      <c r="C263" s="160"/>
      <c r="D263" s="38">
        <v>5201193106189</v>
      </c>
      <c r="E263" s="39" t="s">
        <v>493</v>
      </c>
      <c r="F263" s="37">
        <v>0</v>
      </c>
      <c r="G263" s="37">
        <v>0.46</v>
      </c>
      <c r="H263" s="288">
        <f t="shared" si="10"/>
        <v>0</v>
      </c>
      <c r="I263" s="37"/>
      <c r="J263" s="37"/>
      <c r="K263" s="37"/>
      <c r="L263" s="68">
        <f t="shared" si="11"/>
        <v>0</v>
      </c>
      <c r="M263" s="41">
        <v>0.13</v>
      </c>
      <c r="N263" s="39" t="s">
        <v>40</v>
      </c>
      <c r="O263" s="42"/>
      <c r="P263" s="37"/>
      <c r="Q263" s="16">
        <v>43755</v>
      </c>
      <c r="R263" s="174"/>
    </row>
    <row r="264" spans="1:18" ht="60" customHeight="1" x14ac:dyDescent="0.35">
      <c r="A264" s="10"/>
      <c r="B264" s="160">
        <v>1075</v>
      </c>
      <c r="C264" s="160"/>
      <c r="D264" s="11">
        <v>5201193111626</v>
      </c>
      <c r="E264" s="9" t="s">
        <v>153</v>
      </c>
      <c r="F264" s="12">
        <v>0</v>
      </c>
      <c r="G264" s="12">
        <v>0.54</v>
      </c>
      <c r="H264" s="288">
        <f t="shared" si="10"/>
        <v>0</v>
      </c>
      <c r="I264" s="10"/>
      <c r="J264" s="10"/>
      <c r="K264" s="10">
        <f>I264*J264*(1+M264)</f>
        <v>0</v>
      </c>
      <c r="L264" s="14">
        <f t="shared" si="11"/>
        <v>0</v>
      </c>
      <c r="M264" s="15">
        <v>0.13</v>
      </c>
      <c r="N264" s="9" t="s">
        <v>40</v>
      </c>
      <c r="O264" s="10"/>
      <c r="P264" s="10"/>
      <c r="Q264" s="16">
        <v>43592</v>
      </c>
      <c r="R264" s="173"/>
    </row>
    <row r="265" spans="1:18" ht="60" customHeight="1" x14ac:dyDescent="0.35">
      <c r="A265" s="9">
        <v>40</v>
      </c>
      <c r="B265" s="161">
        <v>2020</v>
      </c>
      <c r="C265" s="161"/>
      <c r="D265" s="11">
        <v>5201193100026</v>
      </c>
      <c r="E265" s="9" t="s">
        <v>348</v>
      </c>
      <c r="F265" s="10">
        <v>0</v>
      </c>
      <c r="G265" s="10">
        <v>0.46</v>
      </c>
      <c r="H265" s="288">
        <f t="shared" si="10"/>
        <v>0</v>
      </c>
      <c r="I265" s="10"/>
      <c r="J265" s="10"/>
      <c r="K265" s="10"/>
      <c r="L265" s="14">
        <f t="shared" si="11"/>
        <v>0</v>
      </c>
      <c r="M265" s="15">
        <v>0.13</v>
      </c>
      <c r="N265" s="9" t="s">
        <v>40</v>
      </c>
      <c r="O265" s="10"/>
      <c r="P265" s="10"/>
      <c r="Q265" s="16">
        <v>43764</v>
      </c>
      <c r="R265" s="173"/>
    </row>
    <row r="266" spans="1:18" ht="65.099999999999994" customHeight="1" x14ac:dyDescent="0.35">
      <c r="A266" s="37"/>
      <c r="B266" s="159">
        <v>2010</v>
      </c>
      <c r="C266" s="159"/>
      <c r="D266" s="18">
        <v>5201193100019</v>
      </c>
      <c r="E266" s="9" t="s">
        <v>45</v>
      </c>
      <c r="F266" s="9">
        <v>0</v>
      </c>
      <c r="G266" s="9">
        <v>0.45</v>
      </c>
      <c r="H266" s="288">
        <f t="shared" si="10"/>
        <v>0</v>
      </c>
      <c r="I266" s="9">
        <v>0</v>
      </c>
      <c r="J266" s="9">
        <v>0.41</v>
      </c>
      <c r="K266" s="10">
        <f>I266*J266*(1+M266)</f>
        <v>0</v>
      </c>
      <c r="L266" s="14">
        <f t="shared" si="11"/>
        <v>0</v>
      </c>
      <c r="M266" s="19">
        <v>0.13</v>
      </c>
      <c r="N266" s="9" t="s">
        <v>40</v>
      </c>
      <c r="O266" s="10"/>
      <c r="P266" s="10"/>
      <c r="Q266" s="16">
        <v>43764</v>
      </c>
      <c r="R266" s="173"/>
    </row>
    <row r="267" spans="1:18" s="85" customFormat="1" ht="65.099999999999994" customHeight="1" x14ac:dyDescent="0.35">
      <c r="A267" s="37"/>
      <c r="B267" s="159">
        <v>2030</v>
      </c>
      <c r="C267" s="159"/>
      <c r="D267" s="38">
        <v>5201193101061</v>
      </c>
      <c r="E267" s="39" t="s">
        <v>189</v>
      </c>
      <c r="F267" s="37">
        <v>0</v>
      </c>
      <c r="G267" s="37">
        <v>0.42</v>
      </c>
      <c r="H267" s="288">
        <f t="shared" si="10"/>
        <v>0</v>
      </c>
      <c r="I267" s="37"/>
      <c r="J267" s="37"/>
      <c r="K267" s="37">
        <f>I267*J267*(1+M267)</f>
        <v>0</v>
      </c>
      <c r="L267" s="68">
        <f t="shared" si="11"/>
        <v>0</v>
      </c>
      <c r="M267" s="41">
        <v>0.13</v>
      </c>
      <c r="N267" s="39" t="s">
        <v>40</v>
      </c>
      <c r="O267" s="42">
        <v>43862</v>
      </c>
      <c r="P267" s="37"/>
      <c r="Q267" s="43">
        <v>43764</v>
      </c>
      <c r="R267" s="174"/>
    </row>
    <row r="268" spans="1:18" s="85" customFormat="1" ht="65.099999999999994" customHeight="1" x14ac:dyDescent="0.35">
      <c r="A268" s="37"/>
      <c r="B268" s="159">
        <v>1076</v>
      </c>
      <c r="C268" s="159"/>
      <c r="D268" s="11">
        <v>5201193106172</v>
      </c>
      <c r="E268" s="9" t="s">
        <v>154</v>
      </c>
      <c r="F268" s="12">
        <v>0</v>
      </c>
      <c r="G268" s="12">
        <v>0.47</v>
      </c>
      <c r="H268" s="288">
        <f t="shared" si="10"/>
        <v>0</v>
      </c>
      <c r="I268" s="10"/>
      <c r="J268" s="10"/>
      <c r="K268" s="10">
        <f>I268*J268*(1+M268)</f>
        <v>0</v>
      </c>
      <c r="L268" s="14">
        <f t="shared" si="11"/>
        <v>0</v>
      </c>
      <c r="M268" s="15">
        <v>0.13</v>
      </c>
      <c r="N268" s="9" t="s">
        <v>40</v>
      </c>
      <c r="O268" s="10"/>
      <c r="P268" s="10"/>
      <c r="Q268" s="16">
        <v>43694</v>
      </c>
      <c r="R268" s="173"/>
    </row>
    <row r="269" spans="1:18" ht="60" customHeight="1" x14ac:dyDescent="0.35">
      <c r="A269" s="10"/>
      <c r="B269" s="160">
        <v>3182</v>
      </c>
      <c r="C269" s="160"/>
      <c r="D269" s="11">
        <v>5201193131822</v>
      </c>
      <c r="E269" s="9" t="s">
        <v>199</v>
      </c>
      <c r="F269" s="22">
        <v>0</v>
      </c>
      <c r="G269" s="22">
        <v>1.24</v>
      </c>
      <c r="H269" s="288">
        <f t="shared" si="10"/>
        <v>0</v>
      </c>
      <c r="I269" s="10"/>
      <c r="J269" s="10"/>
      <c r="K269" s="10">
        <f>I269*J269*(1+M269)</f>
        <v>0</v>
      </c>
      <c r="L269" s="14">
        <f t="shared" si="11"/>
        <v>0</v>
      </c>
      <c r="M269" s="15">
        <v>0.13</v>
      </c>
      <c r="N269" s="9" t="s">
        <v>40</v>
      </c>
      <c r="O269" s="10"/>
      <c r="P269" s="10"/>
      <c r="Q269" s="16">
        <v>43592</v>
      </c>
      <c r="R269" s="173"/>
    </row>
    <row r="270" spans="1:18" s="221" customFormat="1" ht="60" customHeight="1" x14ac:dyDescent="0.35">
      <c r="A270" s="10"/>
      <c r="B270" s="160" t="s">
        <v>948</v>
      </c>
      <c r="C270" s="160"/>
      <c r="D270" s="11">
        <v>5201193121700</v>
      </c>
      <c r="E270" s="9" t="s">
        <v>949</v>
      </c>
      <c r="F270" s="22">
        <v>0</v>
      </c>
      <c r="G270" s="22">
        <v>0.56999999999999995</v>
      </c>
      <c r="H270" s="288">
        <f t="shared" si="10"/>
        <v>0</v>
      </c>
      <c r="I270" s="10"/>
      <c r="J270" s="10"/>
      <c r="K270" s="10"/>
      <c r="L270" s="14">
        <f t="shared" si="11"/>
        <v>0</v>
      </c>
      <c r="M270" s="15">
        <v>0.13</v>
      </c>
      <c r="N270" s="9" t="s">
        <v>40</v>
      </c>
      <c r="O270" s="10"/>
      <c r="P270" s="10"/>
      <c r="Q270" s="16">
        <v>43764</v>
      </c>
      <c r="R270" s="173"/>
    </row>
    <row r="271" spans="1:18" ht="60" customHeight="1" x14ac:dyDescent="0.35">
      <c r="A271" s="10"/>
      <c r="B271" s="160">
        <v>501970</v>
      </c>
      <c r="C271" s="160"/>
      <c r="D271" s="11">
        <v>5201010144554</v>
      </c>
      <c r="E271" s="9" t="s">
        <v>277</v>
      </c>
      <c r="F271" s="22">
        <v>0</v>
      </c>
      <c r="G271" s="22">
        <v>0.56999999999999995</v>
      </c>
      <c r="H271" s="288">
        <f t="shared" si="10"/>
        <v>0</v>
      </c>
      <c r="I271" s="10"/>
      <c r="J271" s="10"/>
      <c r="K271" s="10">
        <f>I271*J271*(1+M271)</f>
        <v>0</v>
      </c>
      <c r="L271" s="14">
        <f t="shared" si="11"/>
        <v>0</v>
      </c>
      <c r="M271" s="15">
        <v>0.13</v>
      </c>
      <c r="N271" s="9" t="s">
        <v>40</v>
      </c>
      <c r="O271" s="17">
        <v>44409</v>
      </c>
      <c r="P271" s="10"/>
      <c r="Q271" s="16">
        <v>43738</v>
      </c>
      <c r="R271" s="173"/>
    </row>
    <row r="272" spans="1:18" ht="60" customHeight="1" x14ac:dyDescent="0.35">
      <c r="A272" s="10"/>
      <c r="B272" s="160">
        <v>501830</v>
      </c>
      <c r="C272" s="160"/>
      <c r="D272" s="38">
        <v>5201010144523</v>
      </c>
      <c r="E272" s="39" t="s">
        <v>582</v>
      </c>
      <c r="F272" s="44">
        <v>22</v>
      </c>
      <c r="G272" s="44">
        <v>0.56999999999999995</v>
      </c>
      <c r="H272" s="288">
        <f t="shared" si="10"/>
        <v>14.170199999999998</v>
      </c>
      <c r="I272" s="37"/>
      <c r="J272" s="37"/>
      <c r="K272" s="37"/>
      <c r="L272" s="68">
        <f t="shared" si="11"/>
        <v>14.170199999999998</v>
      </c>
      <c r="M272" s="41">
        <v>0.13</v>
      </c>
      <c r="N272" s="39" t="s">
        <v>40</v>
      </c>
      <c r="O272" s="37"/>
      <c r="P272" s="37"/>
      <c r="Q272" s="16">
        <v>43738</v>
      </c>
      <c r="R272" s="174"/>
    </row>
    <row r="273" spans="1:18" ht="60" customHeight="1" x14ac:dyDescent="0.35">
      <c r="A273" s="10"/>
      <c r="B273" s="160">
        <v>501040</v>
      </c>
      <c r="C273" s="160"/>
      <c r="D273" s="11">
        <v>5201010103100</v>
      </c>
      <c r="E273" s="9" t="s">
        <v>511</v>
      </c>
      <c r="F273" s="12">
        <v>0</v>
      </c>
      <c r="G273" s="12">
        <v>0.56999999999999995</v>
      </c>
      <c r="H273" s="288">
        <f t="shared" si="10"/>
        <v>0</v>
      </c>
      <c r="I273" s="10"/>
      <c r="J273" s="10"/>
      <c r="K273" s="10"/>
      <c r="L273" s="14">
        <f t="shared" si="11"/>
        <v>0</v>
      </c>
      <c r="M273" s="15">
        <v>0.13</v>
      </c>
      <c r="N273" s="9" t="s">
        <v>40</v>
      </c>
      <c r="O273" s="10"/>
      <c r="P273" s="10"/>
      <c r="Q273" s="16">
        <v>43652</v>
      </c>
      <c r="R273" s="173"/>
    </row>
    <row r="274" spans="1:18" s="86" customFormat="1" ht="60" customHeight="1" x14ac:dyDescent="0.35">
      <c r="A274" s="10"/>
      <c r="B274" s="160">
        <v>501120</v>
      </c>
      <c r="C274" s="160"/>
      <c r="D274" s="11">
        <v>5201010103063</v>
      </c>
      <c r="E274" s="9" t="s">
        <v>510</v>
      </c>
      <c r="F274" s="12">
        <v>0</v>
      </c>
      <c r="G274" s="12">
        <v>0.56999999999999995</v>
      </c>
      <c r="H274" s="288">
        <f t="shared" si="10"/>
        <v>0</v>
      </c>
      <c r="I274" s="10"/>
      <c r="J274" s="10"/>
      <c r="K274" s="10"/>
      <c r="L274" s="14">
        <f t="shared" si="11"/>
        <v>0</v>
      </c>
      <c r="M274" s="15">
        <v>0.13</v>
      </c>
      <c r="N274" s="9" t="s">
        <v>40</v>
      </c>
      <c r="O274" s="10"/>
      <c r="P274" s="10"/>
      <c r="Q274" s="16">
        <v>43652</v>
      </c>
      <c r="R274" s="173"/>
    </row>
    <row r="275" spans="1:18" s="86" customFormat="1" ht="60" customHeight="1" x14ac:dyDescent="0.35">
      <c r="A275" s="10"/>
      <c r="B275" s="160">
        <v>501080</v>
      </c>
      <c r="C275" s="160"/>
      <c r="D275" s="11">
        <v>5201010103070</v>
      </c>
      <c r="E275" s="9" t="s">
        <v>168</v>
      </c>
      <c r="F275" s="12">
        <v>0</v>
      </c>
      <c r="G275" s="12">
        <v>0.56999999999999995</v>
      </c>
      <c r="H275" s="288">
        <f t="shared" si="10"/>
        <v>0</v>
      </c>
      <c r="I275" s="10"/>
      <c r="J275" s="10"/>
      <c r="K275" s="10">
        <f>I275*J275*(1+M275)</f>
        <v>0</v>
      </c>
      <c r="L275" s="14">
        <f t="shared" si="11"/>
        <v>0</v>
      </c>
      <c r="M275" s="15">
        <v>0.13</v>
      </c>
      <c r="N275" s="9" t="s">
        <v>40</v>
      </c>
      <c r="O275" s="10"/>
      <c r="P275" s="10"/>
      <c r="Q275" s="16">
        <v>43673</v>
      </c>
      <c r="R275" s="173"/>
    </row>
    <row r="276" spans="1:18" ht="65.099999999999994" customHeight="1" x14ac:dyDescent="0.35">
      <c r="A276" s="37"/>
      <c r="B276" s="159">
        <v>502190</v>
      </c>
      <c r="C276" s="159"/>
      <c r="D276" s="38">
        <v>5201010144813</v>
      </c>
      <c r="E276" s="39" t="s">
        <v>328</v>
      </c>
      <c r="F276" s="44">
        <v>0</v>
      </c>
      <c r="G276" s="44">
        <v>0.71</v>
      </c>
      <c r="H276" s="288">
        <f t="shared" si="10"/>
        <v>0</v>
      </c>
      <c r="I276" s="37"/>
      <c r="J276" s="37"/>
      <c r="K276" s="37"/>
      <c r="L276" s="68">
        <f t="shared" si="11"/>
        <v>0</v>
      </c>
      <c r="M276" s="41">
        <v>0.13</v>
      </c>
      <c r="N276" s="39" t="s">
        <v>40</v>
      </c>
      <c r="O276" s="37"/>
      <c r="P276" s="37"/>
      <c r="Q276" s="43">
        <v>43645</v>
      </c>
      <c r="R276" s="174"/>
    </row>
    <row r="277" spans="1:18" ht="60" customHeight="1" x14ac:dyDescent="0.35">
      <c r="A277" s="10"/>
      <c r="B277" s="160">
        <v>502080</v>
      </c>
      <c r="C277" s="160"/>
      <c r="D277" s="11">
        <v>5201010001505</v>
      </c>
      <c r="E277" s="9" t="s">
        <v>312</v>
      </c>
      <c r="F277" s="22">
        <v>3</v>
      </c>
      <c r="G277" s="22">
        <v>0.59</v>
      </c>
      <c r="H277" s="288">
        <f t="shared" si="10"/>
        <v>2.0000999999999998</v>
      </c>
      <c r="I277" s="10"/>
      <c r="J277" s="10"/>
      <c r="K277" s="10"/>
      <c r="L277" s="14">
        <f t="shared" si="11"/>
        <v>2.0000999999999998</v>
      </c>
      <c r="M277" s="15">
        <v>0.13</v>
      </c>
      <c r="N277" s="9" t="s">
        <v>40</v>
      </c>
      <c r="O277" s="10"/>
      <c r="P277" s="10"/>
      <c r="Q277" s="16">
        <v>43764</v>
      </c>
      <c r="R277" s="173"/>
    </row>
    <row r="278" spans="1:18" ht="60" customHeight="1" x14ac:dyDescent="0.35">
      <c r="A278" s="10"/>
      <c r="B278" s="160">
        <v>103440</v>
      </c>
      <c r="C278" s="160"/>
      <c r="D278" s="11">
        <v>5201010144714</v>
      </c>
      <c r="E278" s="9" t="s">
        <v>279</v>
      </c>
      <c r="F278" s="22">
        <v>0</v>
      </c>
      <c r="G278" s="22">
        <v>0.73</v>
      </c>
      <c r="H278" s="288">
        <f t="shared" si="10"/>
        <v>0</v>
      </c>
      <c r="I278" s="10"/>
      <c r="J278" s="10"/>
      <c r="K278" s="10"/>
      <c r="L278" s="14">
        <f t="shared" si="11"/>
        <v>0</v>
      </c>
      <c r="M278" s="15">
        <v>0.13</v>
      </c>
      <c r="N278" s="9" t="s">
        <v>40</v>
      </c>
      <c r="O278" s="10"/>
      <c r="P278" s="10"/>
      <c r="Q278" s="16">
        <v>43592</v>
      </c>
      <c r="R278" s="173"/>
    </row>
    <row r="279" spans="1:18" ht="60" customHeight="1" x14ac:dyDescent="0.35">
      <c r="A279" s="10"/>
      <c r="B279" s="160">
        <v>502120</v>
      </c>
      <c r="C279" s="160"/>
      <c r="D279" s="11">
        <v>5201010144684</v>
      </c>
      <c r="E279" s="9" t="s">
        <v>200</v>
      </c>
      <c r="F279" s="22">
        <v>0</v>
      </c>
      <c r="G279" s="22">
        <v>0.78</v>
      </c>
      <c r="H279" s="288">
        <f t="shared" si="10"/>
        <v>0</v>
      </c>
      <c r="I279" s="10"/>
      <c r="J279" s="10"/>
      <c r="K279" s="10">
        <f>I279*J279*(1+M279)</f>
        <v>0</v>
      </c>
      <c r="L279" s="14">
        <f t="shared" si="11"/>
        <v>0</v>
      </c>
      <c r="M279" s="15">
        <v>0.13</v>
      </c>
      <c r="N279" s="9" t="s">
        <v>40</v>
      </c>
      <c r="O279" s="10"/>
      <c r="P279" s="10"/>
      <c r="Q279" s="16">
        <v>43592</v>
      </c>
      <c r="R279" s="173"/>
    </row>
    <row r="280" spans="1:18" ht="65.099999999999994" customHeight="1" x14ac:dyDescent="0.35">
      <c r="A280" s="37"/>
      <c r="B280" s="159">
        <v>502160</v>
      </c>
      <c r="C280" s="159"/>
      <c r="D280" s="38">
        <v>5201010144776</v>
      </c>
      <c r="E280" s="39" t="s">
        <v>278</v>
      </c>
      <c r="F280" s="44">
        <v>4</v>
      </c>
      <c r="G280" s="44">
        <v>0.59</v>
      </c>
      <c r="H280" s="288">
        <f t="shared" ref="H280:H343" si="12">F280*G280*(1+M280)</f>
        <v>2.6667999999999994</v>
      </c>
      <c r="I280" s="37"/>
      <c r="J280" s="37"/>
      <c r="K280" s="37"/>
      <c r="L280" s="68">
        <f t="shared" si="11"/>
        <v>2.6667999999999994</v>
      </c>
      <c r="M280" s="41">
        <v>0.13</v>
      </c>
      <c r="N280" s="39" t="s">
        <v>40</v>
      </c>
      <c r="O280" s="37"/>
      <c r="P280" s="37"/>
      <c r="Q280" s="16">
        <v>43764</v>
      </c>
      <c r="R280" s="174"/>
    </row>
    <row r="281" spans="1:18" s="106" customFormat="1" ht="65.099999999999994" customHeight="1" x14ac:dyDescent="0.35">
      <c r="A281" s="37"/>
      <c r="B281" s="159">
        <v>2351028400</v>
      </c>
      <c r="C281" s="159"/>
      <c r="D281" s="38">
        <v>5207066108939</v>
      </c>
      <c r="E281" s="39" t="s">
        <v>605</v>
      </c>
      <c r="F281" s="44">
        <v>24</v>
      </c>
      <c r="G281" s="44">
        <v>0.43</v>
      </c>
      <c r="H281" s="288">
        <f t="shared" si="12"/>
        <v>11.6616</v>
      </c>
      <c r="I281" s="37"/>
      <c r="J281" s="37"/>
      <c r="K281" s="37"/>
      <c r="L281" s="68">
        <f t="shared" si="11"/>
        <v>11.6616</v>
      </c>
      <c r="M281" s="41">
        <v>0.13</v>
      </c>
      <c r="N281" s="39" t="s">
        <v>40</v>
      </c>
      <c r="O281" s="42"/>
      <c r="P281" s="37"/>
      <c r="Q281" s="16">
        <v>43684</v>
      </c>
      <c r="R281" s="174"/>
    </row>
    <row r="282" spans="1:18" s="28" customFormat="1" ht="60" customHeight="1" x14ac:dyDescent="0.35">
      <c r="A282" s="9">
        <v>95</v>
      </c>
      <c r="B282" s="161">
        <v>302761</v>
      </c>
      <c r="C282" s="161"/>
      <c r="D282" s="18">
        <v>5201347171193</v>
      </c>
      <c r="E282" s="9" t="s">
        <v>88</v>
      </c>
      <c r="F282" s="9">
        <v>0</v>
      </c>
      <c r="G282" s="9">
        <v>1.35</v>
      </c>
      <c r="H282" s="288">
        <f t="shared" si="12"/>
        <v>0</v>
      </c>
      <c r="I282" s="9"/>
      <c r="J282" s="9"/>
      <c r="K282" s="10">
        <f>I282*J282*(1+M282)</f>
        <v>0</v>
      </c>
      <c r="L282" s="14">
        <f t="shared" si="11"/>
        <v>0</v>
      </c>
      <c r="M282" s="19">
        <v>0.24</v>
      </c>
      <c r="N282" s="9" t="s">
        <v>89</v>
      </c>
      <c r="O282" s="10"/>
      <c r="P282" s="10"/>
      <c r="Q282" s="16">
        <v>43592</v>
      </c>
      <c r="R282" s="173"/>
    </row>
    <row r="283" spans="1:18" s="28" customFormat="1" ht="65.099999999999994" customHeight="1" x14ac:dyDescent="0.35">
      <c r="A283" s="37"/>
      <c r="B283" s="159">
        <v>21801793</v>
      </c>
      <c r="C283" s="159"/>
      <c r="D283" s="38">
        <v>8710908017926</v>
      </c>
      <c r="E283" s="39" t="s">
        <v>243</v>
      </c>
      <c r="F283" s="44">
        <v>0</v>
      </c>
      <c r="G283" s="44">
        <v>1.18</v>
      </c>
      <c r="H283" s="288">
        <f t="shared" si="12"/>
        <v>0</v>
      </c>
      <c r="I283" s="37"/>
      <c r="J283" s="37"/>
      <c r="K283" s="37"/>
      <c r="L283" s="68">
        <f t="shared" si="11"/>
        <v>0</v>
      </c>
      <c r="M283" s="41">
        <v>0.24</v>
      </c>
      <c r="N283" s="39" t="s">
        <v>89</v>
      </c>
      <c r="O283" s="37"/>
      <c r="P283" s="37"/>
      <c r="Q283" s="43">
        <v>43661</v>
      </c>
      <c r="R283" s="174"/>
    </row>
    <row r="284" spans="1:18" ht="65.099999999999994" customHeight="1" x14ac:dyDescent="0.35">
      <c r="A284" s="39"/>
      <c r="B284" s="162">
        <v>21057138</v>
      </c>
      <c r="C284" s="162"/>
      <c r="D284" s="45">
        <v>8711700571371</v>
      </c>
      <c r="E284" s="39" t="s">
        <v>301</v>
      </c>
      <c r="F284" s="39">
        <v>7</v>
      </c>
      <c r="G284" s="39">
        <v>2.16</v>
      </c>
      <c r="H284" s="288">
        <f t="shared" si="12"/>
        <v>18.748800000000003</v>
      </c>
      <c r="I284" s="39"/>
      <c r="J284" s="39"/>
      <c r="K284" s="37"/>
      <c r="L284" s="68">
        <f t="shared" si="11"/>
        <v>18.748800000000003</v>
      </c>
      <c r="M284" s="46">
        <v>0.24</v>
      </c>
      <c r="N284" s="39" t="s">
        <v>89</v>
      </c>
      <c r="O284" s="37"/>
      <c r="P284" s="37"/>
      <c r="Q284" s="16">
        <v>43710</v>
      </c>
      <c r="R284" s="174"/>
    </row>
    <row r="285" spans="1:18" ht="65.099999999999994" customHeight="1" x14ac:dyDescent="0.35">
      <c r="A285" s="39"/>
      <c r="B285" s="162">
        <v>21801823</v>
      </c>
      <c r="C285" s="162"/>
      <c r="D285" s="45">
        <v>8710908018220</v>
      </c>
      <c r="E285" s="39" t="s">
        <v>300</v>
      </c>
      <c r="F285" s="39">
        <v>0</v>
      </c>
      <c r="G285" s="39">
        <v>2.13</v>
      </c>
      <c r="H285" s="288">
        <f t="shared" si="12"/>
        <v>0</v>
      </c>
      <c r="I285" s="39"/>
      <c r="J285" s="39"/>
      <c r="K285" s="37"/>
      <c r="L285" s="68">
        <f t="shared" si="11"/>
        <v>0</v>
      </c>
      <c r="M285" s="46">
        <v>0.24</v>
      </c>
      <c r="N285" s="39" t="s">
        <v>89</v>
      </c>
      <c r="O285" s="37"/>
      <c r="P285" s="37"/>
      <c r="Q285" s="16">
        <v>43755</v>
      </c>
      <c r="R285" s="174"/>
    </row>
    <row r="286" spans="1:18" ht="60" customHeight="1" x14ac:dyDescent="0.35">
      <c r="A286" s="10"/>
      <c r="B286" s="160">
        <v>17742</v>
      </c>
      <c r="C286" s="160"/>
      <c r="D286" s="11">
        <v>8710908017742</v>
      </c>
      <c r="E286" s="9" t="s">
        <v>244</v>
      </c>
      <c r="F286" s="22">
        <v>0</v>
      </c>
      <c r="G286" s="22">
        <v>1.18</v>
      </c>
      <c r="H286" s="288">
        <f t="shared" si="12"/>
        <v>0</v>
      </c>
      <c r="I286" s="10"/>
      <c r="J286" s="10"/>
      <c r="K286" s="10"/>
      <c r="L286" s="14">
        <f t="shared" si="11"/>
        <v>0</v>
      </c>
      <c r="M286" s="15">
        <v>0.24</v>
      </c>
      <c r="N286" s="9" t="s">
        <v>89</v>
      </c>
      <c r="O286" s="10"/>
      <c r="P286" s="10"/>
      <c r="Q286" s="16">
        <v>43592</v>
      </c>
      <c r="R286" s="173"/>
    </row>
    <row r="287" spans="1:18" ht="65.099999999999994" customHeight="1" x14ac:dyDescent="0.35">
      <c r="A287" s="37"/>
      <c r="B287" s="159">
        <v>205348</v>
      </c>
      <c r="C287" s="159"/>
      <c r="D287" s="38">
        <v>8717644818145</v>
      </c>
      <c r="E287" s="39" t="s">
        <v>433</v>
      </c>
      <c r="F287" s="44">
        <v>0</v>
      </c>
      <c r="G287" s="44">
        <v>1.18</v>
      </c>
      <c r="H287" s="288">
        <f t="shared" si="12"/>
        <v>0</v>
      </c>
      <c r="I287" s="37"/>
      <c r="J287" s="37"/>
      <c r="K287" s="37"/>
      <c r="L287" s="68">
        <f t="shared" si="11"/>
        <v>0</v>
      </c>
      <c r="M287" s="41">
        <v>0.24</v>
      </c>
      <c r="N287" s="39" t="s">
        <v>89</v>
      </c>
      <c r="O287" s="37"/>
      <c r="P287" s="37"/>
      <c r="Q287" s="16">
        <v>43738</v>
      </c>
      <c r="R287" s="174"/>
    </row>
    <row r="288" spans="1:18" ht="65.099999999999994" customHeight="1" x14ac:dyDescent="0.35">
      <c r="A288" s="37"/>
      <c r="B288" s="159" t="s">
        <v>799</v>
      </c>
      <c r="C288" s="159"/>
      <c r="D288" s="38">
        <v>8001090026859</v>
      </c>
      <c r="E288" s="39" t="s">
        <v>377</v>
      </c>
      <c r="F288" s="40">
        <v>0</v>
      </c>
      <c r="G288" s="40">
        <v>1.05</v>
      </c>
      <c r="H288" s="288">
        <f t="shared" si="12"/>
        <v>0</v>
      </c>
      <c r="I288" s="37"/>
      <c r="J288" s="37"/>
      <c r="K288" s="37"/>
      <c r="L288" s="68">
        <f t="shared" si="11"/>
        <v>0</v>
      </c>
      <c r="M288" s="41">
        <v>0.24</v>
      </c>
      <c r="N288" s="39" t="s">
        <v>89</v>
      </c>
      <c r="O288" s="37"/>
      <c r="P288" s="37"/>
      <c r="Q288" s="16">
        <v>43738</v>
      </c>
      <c r="R288" s="174"/>
    </row>
    <row r="289" spans="1:18" ht="60" customHeight="1" x14ac:dyDescent="0.35">
      <c r="A289" s="9">
        <v>104</v>
      </c>
      <c r="B289" s="161" t="s">
        <v>800</v>
      </c>
      <c r="C289" s="161"/>
      <c r="D289" s="38">
        <v>4015400917410</v>
      </c>
      <c r="E289" s="39" t="s">
        <v>430</v>
      </c>
      <c r="F289" s="40">
        <v>0</v>
      </c>
      <c r="G289" s="40">
        <v>1.05</v>
      </c>
      <c r="H289" s="288">
        <f t="shared" si="12"/>
        <v>0</v>
      </c>
      <c r="I289" s="37"/>
      <c r="J289" s="37"/>
      <c r="K289" s="37"/>
      <c r="L289" s="68">
        <f t="shared" si="11"/>
        <v>0</v>
      </c>
      <c r="M289" s="41">
        <v>0.24</v>
      </c>
      <c r="N289" s="39" t="s">
        <v>89</v>
      </c>
      <c r="O289" s="37"/>
      <c r="P289" s="37"/>
      <c r="Q289" s="43">
        <v>43684</v>
      </c>
      <c r="R289" s="174"/>
    </row>
    <row r="290" spans="1:18" s="128" customFormat="1" ht="66" customHeight="1" x14ac:dyDescent="0.35">
      <c r="A290" s="9"/>
      <c r="B290" s="161">
        <v>506138</v>
      </c>
      <c r="C290" s="161"/>
      <c r="D290" s="18">
        <v>8001090199300</v>
      </c>
      <c r="E290" s="9" t="s">
        <v>666</v>
      </c>
      <c r="F290" s="9">
        <v>5</v>
      </c>
      <c r="G290" s="9">
        <v>2.2599999999999998</v>
      </c>
      <c r="H290" s="288">
        <f t="shared" si="12"/>
        <v>14.011999999999999</v>
      </c>
      <c r="I290" s="9">
        <v>11</v>
      </c>
      <c r="J290" s="9">
        <v>2.1800000000000002</v>
      </c>
      <c r="K290" s="10">
        <f>I290*J290*(1+M290)</f>
        <v>29.735199999999999</v>
      </c>
      <c r="L290" s="14">
        <f t="shared" si="11"/>
        <v>43.747199999999999</v>
      </c>
      <c r="M290" s="19">
        <v>0.24</v>
      </c>
      <c r="N290" s="9" t="s">
        <v>89</v>
      </c>
      <c r="O290" s="10"/>
      <c r="P290" s="10"/>
      <c r="Q290" s="16">
        <v>43764</v>
      </c>
      <c r="R290" s="173"/>
    </row>
    <row r="291" spans="1:18" s="128" customFormat="1" ht="66" customHeight="1" x14ac:dyDescent="0.35">
      <c r="A291" s="9"/>
      <c r="B291" s="161">
        <v>14887</v>
      </c>
      <c r="C291" s="161"/>
      <c r="D291" s="38">
        <v>8001090763105</v>
      </c>
      <c r="E291" s="39" t="s">
        <v>375</v>
      </c>
      <c r="F291" s="40">
        <v>0</v>
      </c>
      <c r="G291" s="40">
        <v>1.05</v>
      </c>
      <c r="H291" s="288">
        <f t="shared" si="12"/>
        <v>0</v>
      </c>
      <c r="I291" s="37"/>
      <c r="J291" s="37"/>
      <c r="K291" s="37"/>
      <c r="L291" s="68">
        <f t="shared" si="11"/>
        <v>0</v>
      </c>
      <c r="M291" s="41">
        <v>0.24</v>
      </c>
      <c r="N291" s="39" t="s">
        <v>89</v>
      </c>
      <c r="O291" s="37"/>
      <c r="P291" s="37"/>
      <c r="Q291" s="16">
        <v>43738</v>
      </c>
      <c r="R291" s="174"/>
    </row>
    <row r="292" spans="1:18" ht="65.099999999999994" customHeight="1" x14ac:dyDescent="0.35">
      <c r="A292" s="37"/>
      <c r="B292" s="159">
        <v>14886</v>
      </c>
      <c r="C292" s="159"/>
      <c r="D292" s="38">
        <v>8001090763167</v>
      </c>
      <c r="E292" s="39" t="s">
        <v>376</v>
      </c>
      <c r="F292" s="40">
        <v>0</v>
      </c>
      <c r="G292" s="40">
        <v>1.05</v>
      </c>
      <c r="H292" s="288">
        <f t="shared" si="12"/>
        <v>0</v>
      </c>
      <c r="I292" s="37"/>
      <c r="J292" s="37"/>
      <c r="K292" s="37"/>
      <c r="L292" s="68">
        <f t="shared" si="11"/>
        <v>0</v>
      </c>
      <c r="M292" s="41">
        <v>0.24</v>
      </c>
      <c r="N292" s="39" t="s">
        <v>89</v>
      </c>
      <c r="O292" s="37"/>
      <c r="P292" s="37"/>
      <c r="Q292" s="16">
        <v>43738</v>
      </c>
      <c r="R292" s="174"/>
    </row>
    <row r="293" spans="1:18" ht="65.099999999999994" customHeight="1" x14ac:dyDescent="0.35">
      <c r="A293" s="37"/>
      <c r="B293" s="159">
        <v>566453</v>
      </c>
      <c r="C293" s="159"/>
      <c r="D293" s="38">
        <v>8001090580283</v>
      </c>
      <c r="E293" s="39" t="s">
        <v>668</v>
      </c>
      <c r="F293" s="40">
        <v>0</v>
      </c>
      <c r="G293" s="40">
        <v>2.2599999999999998</v>
      </c>
      <c r="H293" s="288">
        <f t="shared" si="12"/>
        <v>0</v>
      </c>
      <c r="I293" s="37"/>
      <c r="J293" s="37"/>
      <c r="K293" s="37">
        <f>I293*J293*(1+M293)</f>
        <v>0</v>
      </c>
      <c r="L293" s="68">
        <f t="shared" si="11"/>
        <v>0</v>
      </c>
      <c r="M293" s="41">
        <v>0.24</v>
      </c>
      <c r="N293" s="39" t="s">
        <v>89</v>
      </c>
      <c r="O293" s="37"/>
      <c r="P293" s="37"/>
      <c r="Q293" s="16">
        <v>43755</v>
      </c>
      <c r="R293" s="174"/>
    </row>
    <row r="294" spans="1:18" s="28" customFormat="1" ht="65.099999999999994" customHeight="1" x14ac:dyDescent="0.35">
      <c r="A294" s="37"/>
      <c r="B294" s="159">
        <v>1110159800</v>
      </c>
      <c r="C294" s="159"/>
      <c r="D294" s="18">
        <v>8001090580245</v>
      </c>
      <c r="E294" s="9" t="s">
        <v>669</v>
      </c>
      <c r="F294" s="9">
        <v>6</v>
      </c>
      <c r="G294" s="9">
        <v>2.1800000000000002</v>
      </c>
      <c r="H294" s="288">
        <f t="shared" si="12"/>
        <v>16.219200000000001</v>
      </c>
      <c r="I294" s="9"/>
      <c r="J294" s="9"/>
      <c r="K294" s="10"/>
      <c r="L294" s="14">
        <f t="shared" si="11"/>
        <v>16.219200000000001</v>
      </c>
      <c r="M294" s="19">
        <v>0.24</v>
      </c>
      <c r="N294" s="9" t="s">
        <v>89</v>
      </c>
      <c r="O294" s="10"/>
      <c r="P294" s="10"/>
      <c r="Q294" s="16">
        <v>43712</v>
      </c>
      <c r="R294" s="173"/>
    </row>
    <row r="295" spans="1:18" ht="65.099999999999994" customHeight="1" x14ac:dyDescent="0.35">
      <c r="A295" s="37"/>
      <c r="B295" s="159">
        <v>99409</v>
      </c>
      <c r="C295" s="159"/>
      <c r="D295" s="18">
        <v>8001090199409</v>
      </c>
      <c r="E295" s="9" t="s">
        <v>667</v>
      </c>
      <c r="F295" s="9">
        <v>8</v>
      </c>
      <c r="G295" s="9">
        <v>2.1800000000000002</v>
      </c>
      <c r="H295" s="288">
        <f t="shared" si="12"/>
        <v>21.625600000000002</v>
      </c>
      <c r="I295" s="9"/>
      <c r="J295" s="9"/>
      <c r="K295" s="10"/>
      <c r="L295" s="14">
        <f t="shared" si="11"/>
        <v>21.625600000000002</v>
      </c>
      <c r="M295" s="19">
        <v>0.24</v>
      </c>
      <c r="N295" s="9" t="s">
        <v>89</v>
      </c>
      <c r="O295" s="10"/>
      <c r="P295" s="10"/>
      <c r="Q295" s="16">
        <v>43764</v>
      </c>
      <c r="R295" s="173"/>
    </row>
    <row r="296" spans="1:18" ht="65.099999999999994" customHeight="1" x14ac:dyDescent="0.35">
      <c r="A296" s="37"/>
      <c r="B296" s="159">
        <v>99454</v>
      </c>
      <c r="C296" s="159"/>
      <c r="D296" s="38">
        <v>8001090199454</v>
      </c>
      <c r="E296" s="39" t="s">
        <v>326</v>
      </c>
      <c r="F296" s="40">
        <v>14</v>
      </c>
      <c r="G296" s="40">
        <v>2.1800000000000002</v>
      </c>
      <c r="H296" s="288">
        <f t="shared" si="12"/>
        <v>37.844800000000006</v>
      </c>
      <c r="I296" s="37"/>
      <c r="J296" s="37"/>
      <c r="K296" s="37"/>
      <c r="L296" s="68">
        <f t="shared" si="11"/>
        <v>37.844800000000006</v>
      </c>
      <c r="M296" s="41">
        <v>0.24</v>
      </c>
      <c r="N296" s="39" t="s">
        <v>89</v>
      </c>
      <c r="O296" s="37"/>
      <c r="P296" s="37"/>
      <c r="Q296" s="43">
        <v>43764</v>
      </c>
      <c r="R296" s="174"/>
    </row>
    <row r="297" spans="1:18" ht="60" customHeight="1" x14ac:dyDescent="0.35">
      <c r="A297" s="9">
        <v>98</v>
      </c>
      <c r="B297" s="161">
        <v>302638</v>
      </c>
      <c r="C297" s="161"/>
      <c r="D297" s="18">
        <v>5201347171155</v>
      </c>
      <c r="E297" s="9" t="s">
        <v>91</v>
      </c>
      <c r="F297" s="9">
        <v>0</v>
      </c>
      <c r="G297" s="9">
        <v>1.35</v>
      </c>
      <c r="H297" s="288">
        <f t="shared" si="12"/>
        <v>0</v>
      </c>
      <c r="I297" s="9"/>
      <c r="J297" s="9"/>
      <c r="K297" s="10">
        <f>I297*J297*(1+M297)</f>
        <v>0</v>
      </c>
      <c r="L297" s="14">
        <f t="shared" si="11"/>
        <v>0</v>
      </c>
      <c r="M297" s="19">
        <v>0.24</v>
      </c>
      <c r="N297" s="9" t="s">
        <v>89</v>
      </c>
      <c r="O297" s="10"/>
      <c r="P297" s="10"/>
      <c r="Q297" s="16">
        <v>43738</v>
      </c>
      <c r="R297" s="173"/>
    </row>
    <row r="298" spans="1:18" ht="60" customHeight="1" x14ac:dyDescent="0.35">
      <c r="A298" s="9">
        <v>96</v>
      </c>
      <c r="B298" s="161">
        <v>1063029705</v>
      </c>
      <c r="C298" s="161"/>
      <c r="D298" s="18">
        <v>5201347171223</v>
      </c>
      <c r="E298" s="9" t="s">
        <v>444</v>
      </c>
      <c r="F298" s="9">
        <v>0</v>
      </c>
      <c r="G298" s="9">
        <v>1.4</v>
      </c>
      <c r="H298" s="288">
        <f t="shared" si="12"/>
        <v>0</v>
      </c>
      <c r="I298" s="9"/>
      <c r="J298" s="9"/>
      <c r="K298" s="10"/>
      <c r="L298" s="14">
        <f t="shared" si="11"/>
        <v>0</v>
      </c>
      <c r="M298" s="19">
        <v>0.24</v>
      </c>
      <c r="N298" s="9" t="s">
        <v>89</v>
      </c>
      <c r="O298" s="10"/>
      <c r="P298" s="10"/>
      <c r="Q298" s="16">
        <v>43624</v>
      </c>
      <c r="R298" s="173"/>
    </row>
    <row r="299" spans="1:18" ht="60" customHeight="1" x14ac:dyDescent="0.35">
      <c r="A299" s="9">
        <v>97</v>
      </c>
      <c r="B299" s="161">
        <v>302520</v>
      </c>
      <c r="C299" s="161"/>
      <c r="D299" s="18">
        <v>5201347171124</v>
      </c>
      <c r="E299" s="9" t="s">
        <v>665</v>
      </c>
      <c r="F299" s="9">
        <v>0</v>
      </c>
      <c r="G299" s="9">
        <v>1.59</v>
      </c>
      <c r="H299" s="288">
        <f t="shared" si="12"/>
        <v>0</v>
      </c>
      <c r="I299" s="9"/>
      <c r="J299" s="9"/>
      <c r="K299" s="10">
        <f>I299*J299*(1+M299)</f>
        <v>0</v>
      </c>
      <c r="L299" s="14">
        <f t="shared" si="11"/>
        <v>0</v>
      </c>
      <c r="M299" s="19">
        <v>0.24</v>
      </c>
      <c r="N299" s="9" t="s">
        <v>89</v>
      </c>
      <c r="O299" s="10"/>
      <c r="P299" s="10"/>
      <c r="Q299" s="16">
        <v>43764</v>
      </c>
      <c r="R299" s="173"/>
    </row>
    <row r="300" spans="1:18" s="73" customFormat="1" ht="60" customHeight="1" x14ac:dyDescent="0.35">
      <c r="A300" s="9"/>
      <c r="B300" s="161">
        <v>302892</v>
      </c>
      <c r="C300" s="161"/>
      <c r="D300" s="18">
        <v>5201347171216</v>
      </c>
      <c r="E300" s="9" t="s">
        <v>90</v>
      </c>
      <c r="F300" s="9">
        <v>0</v>
      </c>
      <c r="G300" s="9">
        <v>1.35</v>
      </c>
      <c r="H300" s="288">
        <f t="shared" si="12"/>
        <v>0</v>
      </c>
      <c r="I300" s="9"/>
      <c r="J300" s="9"/>
      <c r="K300" s="10">
        <f>I300*J300*(1+M300)</f>
        <v>0</v>
      </c>
      <c r="L300" s="14">
        <f t="shared" si="11"/>
        <v>0</v>
      </c>
      <c r="M300" s="19">
        <v>0.24</v>
      </c>
      <c r="N300" s="9" t="s">
        <v>89</v>
      </c>
      <c r="O300" s="10"/>
      <c r="P300" s="10"/>
      <c r="Q300" s="16">
        <v>43592</v>
      </c>
      <c r="R300" s="173"/>
    </row>
    <row r="301" spans="1:18" ht="60" customHeight="1" x14ac:dyDescent="0.35">
      <c r="A301" s="9">
        <v>103</v>
      </c>
      <c r="B301" s="161">
        <v>234113</v>
      </c>
      <c r="C301" s="161"/>
      <c r="D301" s="18">
        <v>8718951201255</v>
      </c>
      <c r="E301" s="9" t="s">
        <v>670</v>
      </c>
      <c r="F301" s="9">
        <v>0</v>
      </c>
      <c r="G301" s="9">
        <v>2.25</v>
      </c>
      <c r="H301" s="288">
        <f t="shared" si="12"/>
        <v>0</v>
      </c>
      <c r="I301" s="9"/>
      <c r="J301" s="9"/>
      <c r="K301" s="10">
        <f>I301*J301*(1+M301)</f>
        <v>0</v>
      </c>
      <c r="L301" s="14">
        <f t="shared" si="11"/>
        <v>0</v>
      </c>
      <c r="M301" s="19">
        <v>0.24</v>
      </c>
      <c r="N301" s="9" t="s">
        <v>89</v>
      </c>
      <c r="O301" s="10"/>
      <c r="P301" s="10"/>
      <c r="Q301" s="16">
        <v>43592</v>
      </c>
      <c r="R301" s="173"/>
    </row>
    <row r="302" spans="1:18" ht="60" customHeight="1" x14ac:dyDescent="0.35">
      <c r="A302" s="9">
        <v>102</v>
      </c>
      <c r="B302" s="161">
        <v>234110</v>
      </c>
      <c r="C302" s="161"/>
      <c r="D302" s="18">
        <v>8718951200623</v>
      </c>
      <c r="E302" s="9" t="s">
        <v>95</v>
      </c>
      <c r="F302" s="9">
        <v>0</v>
      </c>
      <c r="G302" s="9">
        <v>2.25</v>
      </c>
      <c r="H302" s="288">
        <f t="shared" si="12"/>
        <v>0</v>
      </c>
      <c r="I302" s="9"/>
      <c r="J302" s="9"/>
      <c r="K302" s="10">
        <f>I302*J302*(1+M302)</f>
        <v>0</v>
      </c>
      <c r="L302" s="14">
        <f t="shared" si="11"/>
        <v>0</v>
      </c>
      <c r="M302" s="19">
        <v>0.24</v>
      </c>
      <c r="N302" s="9" t="s">
        <v>89</v>
      </c>
      <c r="O302" s="10"/>
      <c r="P302" s="10"/>
      <c r="Q302" s="16">
        <v>43592</v>
      </c>
      <c r="R302" s="173"/>
    </row>
    <row r="303" spans="1:18" s="128" customFormat="1" ht="60" customHeight="1" x14ac:dyDescent="0.35">
      <c r="A303" s="9"/>
      <c r="B303" s="161">
        <v>1102126200</v>
      </c>
      <c r="C303" s="161"/>
      <c r="D303" s="18">
        <v>8718951255135</v>
      </c>
      <c r="E303" s="9" t="s">
        <v>671</v>
      </c>
      <c r="F303" s="9">
        <v>2</v>
      </c>
      <c r="G303" s="9">
        <v>2.15</v>
      </c>
      <c r="H303" s="288">
        <f t="shared" si="12"/>
        <v>5.3319999999999999</v>
      </c>
      <c r="I303" s="9"/>
      <c r="J303" s="9"/>
      <c r="K303" s="10"/>
      <c r="L303" s="14">
        <f t="shared" si="11"/>
        <v>5.3319999999999999</v>
      </c>
      <c r="M303" s="19">
        <v>0.24</v>
      </c>
      <c r="N303" s="9" t="s">
        <v>89</v>
      </c>
      <c r="O303" s="10"/>
      <c r="P303" s="10"/>
      <c r="Q303" s="16">
        <v>43764</v>
      </c>
      <c r="R303" s="173"/>
    </row>
    <row r="304" spans="1:18" s="129" customFormat="1" ht="60" customHeight="1" x14ac:dyDescent="0.35">
      <c r="A304" s="9"/>
      <c r="B304" s="161">
        <v>1102127600</v>
      </c>
      <c r="C304" s="161"/>
      <c r="D304" s="45">
        <v>8718951244245</v>
      </c>
      <c r="E304" s="39" t="s">
        <v>710</v>
      </c>
      <c r="F304" s="39">
        <v>0</v>
      </c>
      <c r="G304" s="39">
        <v>2.14</v>
      </c>
      <c r="H304" s="288">
        <f t="shared" si="12"/>
        <v>0</v>
      </c>
      <c r="I304" s="39"/>
      <c r="J304" s="39"/>
      <c r="K304" s="37"/>
      <c r="L304" s="68">
        <f t="shared" si="11"/>
        <v>0</v>
      </c>
      <c r="M304" s="46">
        <v>0.24</v>
      </c>
      <c r="N304" s="39" t="s">
        <v>89</v>
      </c>
      <c r="O304" s="37"/>
      <c r="P304" s="37"/>
      <c r="Q304" s="43">
        <v>43755</v>
      </c>
      <c r="R304" s="173"/>
    </row>
    <row r="305" spans="1:18" s="129" customFormat="1" ht="60" customHeight="1" x14ac:dyDescent="0.35">
      <c r="A305" s="9"/>
      <c r="B305" s="161">
        <v>1102127700</v>
      </c>
      <c r="C305" s="161"/>
      <c r="D305" s="45">
        <v>8718951244153</v>
      </c>
      <c r="E305" s="39" t="s">
        <v>708</v>
      </c>
      <c r="F305" s="39">
        <v>0</v>
      </c>
      <c r="G305" s="39">
        <v>2.14</v>
      </c>
      <c r="H305" s="288">
        <f t="shared" si="12"/>
        <v>0</v>
      </c>
      <c r="I305" s="39"/>
      <c r="J305" s="39"/>
      <c r="K305" s="37"/>
      <c r="L305" s="68">
        <f t="shared" si="11"/>
        <v>0</v>
      </c>
      <c r="M305" s="46">
        <v>0.24</v>
      </c>
      <c r="N305" s="39" t="s">
        <v>89</v>
      </c>
      <c r="O305" s="37"/>
      <c r="P305" s="37"/>
      <c r="Q305" s="43">
        <v>43755</v>
      </c>
      <c r="R305" s="173"/>
    </row>
    <row r="306" spans="1:18" s="129" customFormat="1" ht="60" customHeight="1" x14ac:dyDescent="0.35">
      <c r="A306" s="9"/>
      <c r="B306" s="161">
        <v>1102127800</v>
      </c>
      <c r="C306" s="161"/>
      <c r="D306" s="45">
        <v>8718951244306</v>
      </c>
      <c r="E306" s="39" t="s">
        <v>707</v>
      </c>
      <c r="F306" s="39">
        <v>0</v>
      </c>
      <c r="G306" s="39">
        <v>2.14</v>
      </c>
      <c r="H306" s="288">
        <f t="shared" si="12"/>
        <v>0</v>
      </c>
      <c r="I306" s="39"/>
      <c r="J306" s="39"/>
      <c r="K306" s="37"/>
      <c r="L306" s="68">
        <f t="shared" si="11"/>
        <v>0</v>
      </c>
      <c r="M306" s="46">
        <v>0.24</v>
      </c>
      <c r="N306" s="39" t="s">
        <v>89</v>
      </c>
      <c r="O306" s="37"/>
      <c r="P306" s="37"/>
      <c r="Q306" s="43">
        <v>43755</v>
      </c>
      <c r="R306" s="173"/>
    </row>
    <row r="307" spans="1:18" s="130" customFormat="1" ht="60" customHeight="1" x14ac:dyDescent="0.35">
      <c r="A307" s="9"/>
      <c r="B307" s="161">
        <v>1102127500</v>
      </c>
      <c r="C307" s="161"/>
      <c r="D307" s="45">
        <v>8718951244122</v>
      </c>
      <c r="E307" s="39" t="s">
        <v>709</v>
      </c>
      <c r="F307" s="39">
        <v>0</v>
      </c>
      <c r="G307" s="39">
        <v>2.14</v>
      </c>
      <c r="H307" s="288">
        <f t="shared" si="12"/>
        <v>0</v>
      </c>
      <c r="I307" s="39"/>
      <c r="J307" s="39"/>
      <c r="K307" s="37"/>
      <c r="L307" s="68">
        <f t="shared" si="11"/>
        <v>0</v>
      </c>
      <c r="M307" s="46">
        <v>0.24</v>
      </c>
      <c r="N307" s="39" t="s">
        <v>89</v>
      </c>
      <c r="O307" s="37"/>
      <c r="P307" s="37"/>
      <c r="Q307" s="43">
        <v>43755</v>
      </c>
      <c r="R307" s="173"/>
    </row>
    <row r="308" spans="1:18" ht="65.099999999999994" customHeight="1" x14ac:dyDescent="0.35">
      <c r="A308" s="39">
        <v>105</v>
      </c>
      <c r="B308" s="162" t="s">
        <v>801</v>
      </c>
      <c r="C308" s="162"/>
      <c r="D308" s="45">
        <v>5201395079939</v>
      </c>
      <c r="E308" s="39" t="s">
        <v>96</v>
      </c>
      <c r="F308" s="39">
        <v>0</v>
      </c>
      <c r="G308" s="39">
        <v>0.9</v>
      </c>
      <c r="H308" s="288">
        <f t="shared" si="12"/>
        <v>0</v>
      </c>
      <c r="I308" s="39"/>
      <c r="J308" s="39"/>
      <c r="K308" s="37">
        <f>I308*J308*(1+M308)</f>
        <v>0</v>
      </c>
      <c r="L308" s="68">
        <f t="shared" ref="L308:L338" si="13">H308+K308</f>
        <v>0</v>
      </c>
      <c r="M308" s="46">
        <v>0.24</v>
      </c>
      <c r="N308" s="39" t="s">
        <v>89</v>
      </c>
      <c r="O308" s="37"/>
      <c r="P308" s="37"/>
      <c r="Q308" s="43">
        <v>43694</v>
      </c>
      <c r="R308" s="174"/>
    </row>
    <row r="309" spans="1:18" ht="65.099999999999994" customHeight="1" x14ac:dyDescent="0.35">
      <c r="A309" s="39">
        <v>107</v>
      </c>
      <c r="B309" s="162" t="s">
        <v>802</v>
      </c>
      <c r="C309" s="162"/>
      <c r="D309" s="45">
        <v>5201395034136</v>
      </c>
      <c r="E309" s="39" t="s">
        <v>98</v>
      </c>
      <c r="F309" s="39">
        <v>11</v>
      </c>
      <c r="G309" s="39">
        <v>0.9</v>
      </c>
      <c r="H309" s="288">
        <f t="shared" si="12"/>
        <v>12.276</v>
      </c>
      <c r="I309" s="39"/>
      <c r="J309" s="39"/>
      <c r="K309" s="37">
        <f>I309*J309*(1+M309)</f>
        <v>0</v>
      </c>
      <c r="L309" s="68">
        <f t="shared" si="13"/>
        <v>12.276</v>
      </c>
      <c r="M309" s="46">
        <v>0.24</v>
      </c>
      <c r="N309" s="39" t="s">
        <v>89</v>
      </c>
      <c r="O309" s="37"/>
      <c r="P309" s="37"/>
      <c r="Q309" s="16">
        <v>43764</v>
      </c>
      <c r="R309" s="174"/>
    </row>
    <row r="310" spans="1:18" ht="65.099999999999994" customHeight="1" x14ac:dyDescent="0.35">
      <c r="A310" s="39">
        <v>106</v>
      </c>
      <c r="B310" s="162" t="s">
        <v>803</v>
      </c>
      <c r="C310" s="162"/>
      <c r="D310" s="45">
        <v>5201395034532</v>
      </c>
      <c r="E310" s="39" t="s">
        <v>97</v>
      </c>
      <c r="F310" s="39">
        <v>0</v>
      </c>
      <c r="G310" s="39">
        <v>0.9</v>
      </c>
      <c r="H310" s="288">
        <f t="shared" si="12"/>
        <v>0</v>
      </c>
      <c r="I310" s="39"/>
      <c r="J310" s="39"/>
      <c r="K310" s="37">
        <f>I310*J310*(1+M310)</f>
        <v>0</v>
      </c>
      <c r="L310" s="68">
        <f t="shared" si="13"/>
        <v>0</v>
      </c>
      <c r="M310" s="46">
        <v>0.24</v>
      </c>
      <c r="N310" s="39" t="s">
        <v>89</v>
      </c>
      <c r="O310" s="37"/>
      <c r="P310" s="37"/>
      <c r="Q310" s="43">
        <v>43614</v>
      </c>
      <c r="R310" s="174"/>
    </row>
    <row r="311" spans="1:18" ht="60" customHeight="1" x14ac:dyDescent="0.4">
      <c r="A311" s="9"/>
      <c r="B311" s="161">
        <v>2351010601</v>
      </c>
      <c r="C311" s="161"/>
      <c r="D311" s="18">
        <v>5207066108366</v>
      </c>
      <c r="E311" s="9" t="s">
        <v>470</v>
      </c>
      <c r="F311" s="9">
        <v>25</v>
      </c>
      <c r="G311" s="9">
        <v>0.8</v>
      </c>
      <c r="H311" s="288">
        <f t="shared" si="12"/>
        <v>22.599999999999998</v>
      </c>
      <c r="I311" s="9"/>
      <c r="J311" s="9"/>
      <c r="K311" s="10"/>
      <c r="L311" s="68">
        <f t="shared" si="13"/>
        <v>22.599999999999998</v>
      </c>
      <c r="M311" s="19">
        <v>0.13</v>
      </c>
      <c r="N311" s="140" t="s">
        <v>456</v>
      </c>
      <c r="O311" s="10"/>
      <c r="P311" s="10"/>
      <c r="Q311" s="16">
        <v>43728</v>
      </c>
      <c r="R311" s="180" t="s">
        <v>738</v>
      </c>
    </row>
    <row r="312" spans="1:18" ht="60" customHeight="1" x14ac:dyDescent="0.35">
      <c r="A312" s="9">
        <v>77</v>
      </c>
      <c r="B312" s="161">
        <v>170421</v>
      </c>
      <c r="C312" s="161"/>
      <c r="D312" s="18">
        <v>5202591012164</v>
      </c>
      <c r="E312" s="9" t="s">
        <v>467</v>
      </c>
      <c r="F312" s="9">
        <v>0</v>
      </c>
      <c r="G312" s="9">
        <v>1.04</v>
      </c>
      <c r="H312" s="288">
        <f t="shared" si="12"/>
        <v>0</v>
      </c>
      <c r="I312" s="9"/>
      <c r="J312" s="9"/>
      <c r="K312" s="10"/>
      <c r="L312" s="68">
        <f t="shared" si="13"/>
        <v>0</v>
      </c>
      <c r="M312" s="19">
        <v>0.13</v>
      </c>
      <c r="N312" s="140" t="s">
        <v>456</v>
      </c>
      <c r="O312" s="10"/>
      <c r="P312" s="10"/>
      <c r="Q312" s="16">
        <v>43694</v>
      </c>
      <c r="R312" s="176"/>
    </row>
    <row r="313" spans="1:18" s="77" customFormat="1" ht="60" customHeight="1" x14ac:dyDescent="0.35">
      <c r="A313" s="9"/>
      <c r="B313" s="161">
        <v>170422</v>
      </c>
      <c r="C313" s="161"/>
      <c r="D313" s="18">
        <v>5202591012188</v>
      </c>
      <c r="E313" s="9" t="s">
        <v>455</v>
      </c>
      <c r="F313" s="9">
        <v>0</v>
      </c>
      <c r="G313" s="9">
        <v>1.04</v>
      </c>
      <c r="H313" s="288">
        <f t="shared" si="12"/>
        <v>0</v>
      </c>
      <c r="I313" s="9"/>
      <c r="J313" s="9"/>
      <c r="K313" s="10">
        <f>I313*J313*(1+M313)</f>
        <v>0</v>
      </c>
      <c r="L313" s="68">
        <f t="shared" si="13"/>
        <v>0</v>
      </c>
      <c r="M313" s="19">
        <v>0.13</v>
      </c>
      <c r="N313" s="79" t="s">
        <v>456</v>
      </c>
      <c r="O313" s="10"/>
      <c r="P313" s="10"/>
      <c r="Q313" s="16">
        <v>43710</v>
      </c>
      <c r="R313" s="176"/>
    </row>
    <row r="314" spans="1:18" s="77" customFormat="1" ht="60" customHeight="1" x14ac:dyDescent="0.35">
      <c r="A314" s="9"/>
      <c r="B314" s="161">
        <v>170405</v>
      </c>
      <c r="C314" s="161"/>
      <c r="D314" s="18">
        <v>5202591012157</v>
      </c>
      <c r="E314" s="9" t="s">
        <v>458</v>
      </c>
      <c r="F314" s="9">
        <v>0</v>
      </c>
      <c r="G314" s="9">
        <v>1.04</v>
      </c>
      <c r="H314" s="288">
        <f t="shared" si="12"/>
        <v>0</v>
      </c>
      <c r="I314" s="9"/>
      <c r="J314" s="9"/>
      <c r="K314" s="10"/>
      <c r="L314" s="68">
        <f t="shared" si="13"/>
        <v>0</v>
      </c>
      <c r="M314" s="19">
        <v>0.13</v>
      </c>
      <c r="N314" s="79" t="s">
        <v>456</v>
      </c>
      <c r="O314" s="10"/>
      <c r="P314" s="10"/>
      <c r="Q314" s="16">
        <v>43694</v>
      </c>
      <c r="R314" s="176"/>
    </row>
    <row r="315" spans="1:18" s="77" customFormat="1" ht="60" customHeight="1" x14ac:dyDescent="0.35">
      <c r="A315" s="9"/>
      <c r="B315" s="161">
        <v>170406</v>
      </c>
      <c r="C315" s="161"/>
      <c r="D315" s="18">
        <v>5202591012225</v>
      </c>
      <c r="E315" s="9" t="s">
        <v>457</v>
      </c>
      <c r="F315" s="9">
        <v>0</v>
      </c>
      <c r="G315" s="9">
        <v>1.04</v>
      </c>
      <c r="H315" s="288">
        <f t="shared" si="12"/>
        <v>0</v>
      </c>
      <c r="I315" s="9"/>
      <c r="J315" s="9"/>
      <c r="K315" s="10"/>
      <c r="L315" s="68">
        <f t="shared" si="13"/>
        <v>0</v>
      </c>
      <c r="M315" s="19">
        <v>0.13</v>
      </c>
      <c r="N315" s="79" t="s">
        <v>456</v>
      </c>
      <c r="O315" s="10"/>
      <c r="P315" s="10"/>
      <c r="Q315" s="16">
        <v>43661</v>
      </c>
      <c r="R315" s="176"/>
    </row>
    <row r="316" spans="1:18" s="81" customFormat="1" ht="60" customHeight="1" x14ac:dyDescent="0.35">
      <c r="A316" s="9"/>
      <c r="B316" s="161">
        <v>2351010901</v>
      </c>
      <c r="C316" s="161"/>
      <c r="D316" s="18">
        <v>5207066108984</v>
      </c>
      <c r="E316" s="9" t="s">
        <v>473</v>
      </c>
      <c r="F316" s="9">
        <v>0</v>
      </c>
      <c r="G316" s="9">
        <v>1.04</v>
      </c>
      <c r="H316" s="288">
        <f t="shared" si="12"/>
        <v>0</v>
      </c>
      <c r="I316" s="9"/>
      <c r="J316" s="9"/>
      <c r="K316" s="10"/>
      <c r="L316" s="68">
        <f t="shared" si="13"/>
        <v>0</v>
      </c>
      <c r="M316" s="19">
        <v>0.13</v>
      </c>
      <c r="N316" s="79" t="s">
        <v>456</v>
      </c>
      <c r="O316" s="10"/>
      <c r="P316" s="10"/>
      <c r="Q316" s="16">
        <v>43710</v>
      </c>
      <c r="R316" s="176"/>
    </row>
    <row r="317" spans="1:18" s="81" customFormat="1" ht="60" customHeight="1" x14ac:dyDescent="0.35">
      <c r="A317" s="9"/>
      <c r="B317" s="161">
        <v>2351010801</v>
      </c>
      <c r="C317" s="161"/>
      <c r="D317" s="18">
        <v>5207066108977</v>
      </c>
      <c r="E317" s="9" t="s">
        <v>471</v>
      </c>
      <c r="F317" s="9">
        <v>0</v>
      </c>
      <c r="G317" s="9">
        <v>1.04</v>
      </c>
      <c r="H317" s="288">
        <f t="shared" si="12"/>
        <v>0</v>
      </c>
      <c r="I317" s="9"/>
      <c r="J317" s="9"/>
      <c r="K317" s="10"/>
      <c r="L317" s="68">
        <f t="shared" si="13"/>
        <v>0</v>
      </c>
      <c r="M317" s="19">
        <v>0.13</v>
      </c>
      <c r="N317" s="79" t="s">
        <v>456</v>
      </c>
      <c r="O317" s="10"/>
      <c r="P317" s="10"/>
      <c r="Q317" s="16">
        <v>43661</v>
      </c>
      <c r="R317" s="176"/>
    </row>
    <row r="318" spans="1:18" s="81" customFormat="1" ht="60" customHeight="1" x14ac:dyDescent="0.35">
      <c r="A318" s="9"/>
      <c r="B318" s="161">
        <v>9714</v>
      </c>
      <c r="C318" s="161"/>
      <c r="D318" s="18">
        <v>5201008402611</v>
      </c>
      <c r="E318" s="9" t="s">
        <v>260</v>
      </c>
      <c r="F318" s="9">
        <v>0</v>
      </c>
      <c r="G318" s="9">
        <v>0.77</v>
      </c>
      <c r="H318" s="288">
        <f t="shared" si="12"/>
        <v>0</v>
      </c>
      <c r="I318" s="9"/>
      <c r="J318" s="9"/>
      <c r="K318" s="10"/>
      <c r="L318" s="14">
        <f t="shared" si="13"/>
        <v>0</v>
      </c>
      <c r="M318" s="19">
        <v>0.24</v>
      </c>
      <c r="N318" s="141" t="s">
        <v>412</v>
      </c>
      <c r="O318" s="20"/>
      <c r="P318" s="20"/>
      <c r="Q318" s="16">
        <v>43591</v>
      </c>
      <c r="R318" s="173"/>
    </row>
    <row r="319" spans="1:18" s="81" customFormat="1" ht="60" customHeight="1" x14ac:dyDescent="0.35">
      <c r="A319" s="9"/>
      <c r="B319" s="161">
        <v>2338</v>
      </c>
      <c r="C319" s="161"/>
      <c r="D319" s="18">
        <v>5201004023360</v>
      </c>
      <c r="E319" s="9" t="s">
        <v>73</v>
      </c>
      <c r="F319" s="9">
        <v>0</v>
      </c>
      <c r="G319" s="9">
        <v>1.58</v>
      </c>
      <c r="H319" s="288">
        <f t="shared" si="12"/>
        <v>0</v>
      </c>
      <c r="I319" s="9"/>
      <c r="J319" s="9"/>
      <c r="K319" s="10">
        <f>I319*J319*(1+M319)</f>
        <v>0</v>
      </c>
      <c r="L319" s="14">
        <f t="shared" si="13"/>
        <v>0</v>
      </c>
      <c r="M319" s="19">
        <v>0.24</v>
      </c>
      <c r="N319" s="141" t="s">
        <v>412</v>
      </c>
      <c r="O319" s="10"/>
      <c r="P319" s="10"/>
      <c r="Q319" s="16">
        <v>43591</v>
      </c>
      <c r="R319" s="176" t="s">
        <v>163</v>
      </c>
    </row>
    <row r="320" spans="1:18" ht="65.099999999999994" customHeight="1" x14ac:dyDescent="0.35">
      <c r="A320" s="39"/>
      <c r="B320" s="162">
        <v>2193</v>
      </c>
      <c r="C320" s="162"/>
      <c r="D320" s="38">
        <v>5201004021755</v>
      </c>
      <c r="E320" s="39" t="s">
        <v>342</v>
      </c>
      <c r="F320" s="39">
        <v>27</v>
      </c>
      <c r="G320" s="39">
        <v>0.67</v>
      </c>
      <c r="H320" s="288">
        <f t="shared" si="12"/>
        <v>20.441699999999997</v>
      </c>
      <c r="I320" s="58"/>
      <c r="J320" s="39"/>
      <c r="K320" s="37"/>
      <c r="L320" s="68">
        <f t="shared" si="13"/>
        <v>20.441699999999997</v>
      </c>
      <c r="M320" s="46">
        <v>0.13</v>
      </c>
      <c r="N320" s="39" t="s">
        <v>412</v>
      </c>
      <c r="O320" s="47"/>
      <c r="P320" s="47"/>
      <c r="Q320" s="16">
        <v>43764</v>
      </c>
      <c r="R320" s="174" t="s">
        <v>345</v>
      </c>
    </row>
    <row r="321" spans="1:18" s="110" customFormat="1" ht="65.099999999999994" customHeight="1" x14ac:dyDescent="0.35">
      <c r="A321" s="39"/>
      <c r="B321" s="162">
        <v>22177</v>
      </c>
      <c r="C321" s="162"/>
      <c r="D321" s="38">
        <v>5201004021502</v>
      </c>
      <c r="E321" s="39" t="s">
        <v>623</v>
      </c>
      <c r="F321" s="39">
        <v>27</v>
      </c>
      <c r="G321" s="39">
        <v>0.67</v>
      </c>
      <c r="H321" s="288">
        <f t="shared" si="12"/>
        <v>20.441699999999997</v>
      </c>
      <c r="I321" s="58"/>
      <c r="J321" s="39"/>
      <c r="K321" s="37"/>
      <c r="L321" s="68">
        <f t="shared" si="13"/>
        <v>20.441699999999997</v>
      </c>
      <c r="M321" s="46">
        <v>0.13</v>
      </c>
      <c r="N321" s="39" t="s">
        <v>412</v>
      </c>
      <c r="O321" s="47"/>
      <c r="P321" s="47"/>
      <c r="Q321" s="16">
        <v>43764</v>
      </c>
      <c r="R321" s="174" t="s">
        <v>345</v>
      </c>
    </row>
    <row r="322" spans="1:18" ht="65.099999999999994" customHeight="1" x14ac:dyDescent="0.35">
      <c r="A322" s="39"/>
      <c r="B322" s="162">
        <v>2098</v>
      </c>
      <c r="C322" s="162"/>
      <c r="D322" s="38">
        <v>5201004020666</v>
      </c>
      <c r="E322" s="39" t="s">
        <v>344</v>
      </c>
      <c r="F322" s="39">
        <v>159</v>
      </c>
      <c r="G322" s="39">
        <v>0.84</v>
      </c>
      <c r="H322" s="288">
        <f t="shared" si="12"/>
        <v>150.9228</v>
      </c>
      <c r="I322" s="58"/>
      <c r="J322" s="39"/>
      <c r="K322" s="37"/>
      <c r="L322" s="68">
        <f t="shared" si="13"/>
        <v>150.9228</v>
      </c>
      <c r="M322" s="46">
        <v>0.13</v>
      </c>
      <c r="N322" s="39" t="s">
        <v>412</v>
      </c>
      <c r="O322" s="47"/>
      <c r="P322" s="47"/>
      <c r="Q322" s="16">
        <v>43764</v>
      </c>
      <c r="R322" s="174" t="s">
        <v>345</v>
      </c>
    </row>
    <row r="323" spans="1:18" ht="65.099999999999994" customHeight="1" x14ac:dyDescent="0.35">
      <c r="A323" s="39"/>
      <c r="B323" s="162">
        <v>3110910</v>
      </c>
      <c r="C323" s="162"/>
      <c r="D323" s="59">
        <v>5203064001180</v>
      </c>
      <c r="E323" s="39" t="s">
        <v>349</v>
      </c>
      <c r="F323" s="39">
        <v>0</v>
      </c>
      <c r="G323" s="39">
        <v>0.63</v>
      </c>
      <c r="H323" s="288">
        <f t="shared" si="12"/>
        <v>0</v>
      </c>
      <c r="I323" s="39"/>
      <c r="J323" s="39"/>
      <c r="K323" s="37"/>
      <c r="L323" s="68">
        <f t="shared" si="13"/>
        <v>0</v>
      </c>
      <c r="M323" s="46">
        <v>0.24</v>
      </c>
      <c r="N323" s="39" t="s">
        <v>412</v>
      </c>
      <c r="O323" s="47">
        <v>43862</v>
      </c>
      <c r="P323" s="47"/>
      <c r="Q323" s="43">
        <v>43645</v>
      </c>
      <c r="R323" s="175"/>
    </row>
    <row r="324" spans="1:18" ht="65.099999999999994" customHeight="1" x14ac:dyDescent="0.35">
      <c r="A324" s="39"/>
      <c r="B324" s="162">
        <v>3110221</v>
      </c>
      <c r="C324" s="162"/>
      <c r="D324" s="59">
        <v>5203064004501</v>
      </c>
      <c r="E324" s="39" t="s">
        <v>351</v>
      </c>
      <c r="F324" s="39">
        <v>0</v>
      </c>
      <c r="G324" s="39">
        <v>0.63</v>
      </c>
      <c r="H324" s="288">
        <f t="shared" si="12"/>
        <v>0</v>
      </c>
      <c r="I324" s="39"/>
      <c r="J324" s="39"/>
      <c r="K324" s="37"/>
      <c r="L324" s="68">
        <f t="shared" si="13"/>
        <v>0</v>
      </c>
      <c r="M324" s="46">
        <v>0.24</v>
      </c>
      <c r="N324" s="39" t="s">
        <v>412</v>
      </c>
      <c r="O324" s="47">
        <v>43862</v>
      </c>
      <c r="P324" s="47"/>
      <c r="Q324" s="16">
        <v>43738</v>
      </c>
      <c r="R324" s="175"/>
    </row>
    <row r="325" spans="1:18" ht="60" customHeight="1" x14ac:dyDescent="0.35">
      <c r="A325" s="9">
        <v>8</v>
      </c>
      <c r="B325" s="161">
        <v>3124419</v>
      </c>
      <c r="C325" s="161"/>
      <c r="D325" s="18">
        <v>5203064008103</v>
      </c>
      <c r="E325" s="9" t="s">
        <v>13</v>
      </c>
      <c r="F325" s="9">
        <v>0</v>
      </c>
      <c r="G325" s="9">
        <v>0.69</v>
      </c>
      <c r="H325" s="288">
        <f t="shared" si="12"/>
        <v>0</v>
      </c>
      <c r="I325" s="9"/>
      <c r="J325" s="9"/>
      <c r="K325" s="10">
        <f>I325*J325*(1+M325)</f>
        <v>0</v>
      </c>
      <c r="L325" s="14">
        <f t="shared" si="13"/>
        <v>0</v>
      </c>
      <c r="M325" s="19">
        <v>0.24</v>
      </c>
      <c r="N325" s="9" t="s">
        <v>412</v>
      </c>
      <c r="O325" s="10"/>
      <c r="P325" s="10"/>
      <c r="Q325" s="16">
        <v>43591</v>
      </c>
      <c r="R325" s="173"/>
    </row>
    <row r="326" spans="1:18" ht="60" customHeight="1" x14ac:dyDescent="0.35">
      <c r="A326" s="9">
        <v>5</v>
      </c>
      <c r="B326" s="161">
        <v>3116209</v>
      </c>
      <c r="C326" s="161"/>
      <c r="D326" s="18">
        <v>5203064007625</v>
      </c>
      <c r="E326" s="9" t="s">
        <v>10</v>
      </c>
      <c r="F326" s="9">
        <v>0</v>
      </c>
      <c r="G326" s="9">
        <v>0.99</v>
      </c>
      <c r="H326" s="288">
        <f t="shared" si="12"/>
        <v>0</v>
      </c>
      <c r="I326" s="9"/>
      <c r="J326" s="9"/>
      <c r="K326" s="10">
        <f>I326*J326*(1+M326)</f>
        <v>0</v>
      </c>
      <c r="L326" s="14">
        <f t="shared" si="13"/>
        <v>0</v>
      </c>
      <c r="M326" s="19">
        <v>0.13</v>
      </c>
      <c r="N326" s="9" t="s">
        <v>412</v>
      </c>
      <c r="O326" s="10"/>
      <c r="P326" s="10"/>
      <c r="Q326" s="16">
        <v>43673</v>
      </c>
      <c r="R326" s="173"/>
    </row>
    <row r="327" spans="1:18" ht="60" customHeight="1" x14ac:dyDescent="0.35">
      <c r="A327" s="9">
        <v>6</v>
      </c>
      <c r="B327" s="161">
        <v>3116219</v>
      </c>
      <c r="C327" s="161"/>
      <c r="D327" s="18">
        <v>5203064007632</v>
      </c>
      <c r="E327" s="9" t="s">
        <v>11</v>
      </c>
      <c r="F327" s="9">
        <v>0</v>
      </c>
      <c r="G327" s="9">
        <v>0.99</v>
      </c>
      <c r="H327" s="288">
        <f t="shared" si="12"/>
        <v>0</v>
      </c>
      <c r="I327" s="9"/>
      <c r="J327" s="9"/>
      <c r="K327" s="10">
        <f>I327*J327*(1+M327)</f>
        <v>0</v>
      </c>
      <c r="L327" s="14">
        <f t="shared" si="13"/>
        <v>0</v>
      </c>
      <c r="M327" s="19">
        <v>0.13</v>
      </c>
      <c r="N327" s="9" t="s">
        <v>412</v>
      </c>
      <c r="O327" s="10"/>
      <c r="P327" s="10"/>
      <c r="Q327" s="16">
        <v>43652</v>
      </c>
      <c r="R327" s="173"/>
    </row>
    <row r="328" spans="1:18" s="77" customFormat="1" ht="60" customHeight="1" x14ac:dyDescent="0.35">
      <c r="A328" s="9"/>
      <c r="B328" s="161">
        <v>3116239</v>
      </c>
      <c r="C328" s="161"/>
      <c r="D328" s="18">
        <v>5203064007649</v>
      </c>
      <c r="E328" s="9" t="s">
        <v>459</v>
      </c>
      <c r="F328" s="9">
        <v>0</v>
      </c>
      <c r="G328" s="9">
        <v>0.99</v>
      </c>
      <c r="H328" s="288">
        <f t="shared" si="12"/>
        <v>0</v>
      </c>
      <c r="I328" s="9"/>
      <c r="J328" s="9"/>
      <c r="K328" s="10"/>
      <c r="L328" s="14">
        <f t="shared" si="13"/>
        <v>0</v>
      </c>
      <c r="M328" s="19">
        <v>0.13</v>
      </c>
      <c r="N328" s="9" t="s">
        <v>412</v>
      </c>
      <c r="O328" s="10"/>
      <c r="P328" s="10"/>
      <c r="Q328" s="16">
        <v>43638</v>
      </c>
      <c r="R328" s="173"/>
    </row>
    <row r="329" spans="1:18" ht="65.099999999999994" customHeight="1" x14ac:dyDescent="0.35">
      <c r="A329" s="39"/>
      <c r="B329" s="162" t="s">
        <v>804</v>
      </c>
      <c r="C329" s="162"/>
      <c r="D329" s="38">
        <v>7622300336738</v>
      </c>
      <c r="E329" s="39" t="s">
        <v>401</v>
      </c>
      <c r="F329" s="39">
        <v>0</v>
      </c>
      <c r="G329" s="39">
        <v>0.6</v>
      </c>
      <c r="H329" s="288">
        <f t="shared" si="12"/>
        <v>0</v>
      </c>
      <c r="I329" s="58"/>
      <c r="J329" s="39"/>
      <c r="K329" s="37"/>
      <c r="L329" s="68">
        <f t="shared" si="13"/>
        <v>0</v>
      </c>
      <c r="M329" s="46">
        <v>0.13</v>
      </c>
      <c r="N329" s="39" t="s">
        <v>412</v>
      </c>
      <c r="O329" s="47"/>
      <c r="P329" s="47"/>
      <c r="Q329" s="43">
        <v>43661</v>
      </c>
      <c r="R329" s="174"/>
    </row>
    <row r="330" spans="1:18" ht="60" customHeight="1" x14ac:dyDescent="0.35">
      <c r="A330" s="9"/>
      <c r="B330" s="161" t="s">
        <v>891</v>
      </c>
      <c r="C330" s="161"/>
      <c r="D330" s="38">
        <v>5000396037531</v>
      </c>
      <c r="E330" s="39" t="s">
        <v>727</v>
      </c>
      <c r="F330" s="39">
        <v>8</v>
      </c>
      <c r="G330" s="39">
        <v>0.85</v>
      </c>
      <c r="H330" s="288">
        <f t="shared" si="12"/>
        <v>7.6839999999999993</v>
      </c>
      <c r="I330" s="58"/>
      <c r="J330" s="39"/>
      <c r="K330" s="37"/>
      <c r="L330" s="68">
        <f t="shared" si="13"/>
        <v>7.6839999999999993</v>
      </c>
      <c r="M330" s="46">
        <v>0.13</v>
      </c>
      <c r="N330" s="39" t="s">
        <v>412</v>
      </c>
      <c r="O330" s="47"/>
      <c r="P330" s="47"/>
      <c r="Q330" s="43">
        <v>43764</v>
      </c>
      <c r="R330" s="174"/>
    </row>
    <row r="331" spans="1:18" ht="65.099999999999994" customHeight="1" x14ac:dyDescent="0.35">
      <c r="A331" s="39"/>
      <c r="B331" s="162">
        <v>3125530</v>
      </c>
      <c r="C331" s="162"/>
      <c r="D331" s="21">
        <v>5203064007311</v>
      </c>
      <c r="E331" s="9" t="s">
        <v>305</v>
      </c>
      <c r="F331" s="9">
        <v>0</v>
      </c>
      <c r="G331" s="9">
        <v>0.68</v>
      </c>
      <c r="H331" s="288">
        <f t="shared" si="12"/>
        <v>0</v>
      </c>
      <c r="I331" s="9"/>
      <c r="J331" s="9"/>
      <c r="K331" s="10"/>
      <c r="L331" s="14">
        <f t="shared" si="13"/>
        <v>0</v>
      </c>
      <c r="M331" s="19">
        <v>0.24</v>
      </c>
      <c r="N331" s="9" t="s">
        <v>412</v>
      </c>
      <c r="O331" s="20"/>
      <c r="P331" s="20"/>
      <c r="Q331" s="16">
        <v>43764</v>
      </c>
      <c r="R331" s="173"/>
    </row>
    <row r="332" spans="1:18" ht="65.099999999999994" customHeight="1" x14ac:dyDescent="0.35">
      <c r="A332" s="39">
        <v>11</v>
      </c>
      <c r="B332" s="162">
        <v>3128940</v>
      </c>
      <c r="C332" s="162"/>
      <c r="D332" s="45">
        <v>5203064007175</v>
      </c>
      <c r="E332" s="39" t="s">
        <v>361</v>
      </c>
      <c r="F332" s="39">
        <v>0</v>
      </c>
      <c r="G332" s="39">
        <v>0.54</v>
      </c>
      <c r="H332" s="288">
        <f t="shared" si="12"/>
        <v>0</v>
      </c>
      <c r="I332" s="39"/>
      <c r="J332" s="39"/>
      <c r="K332" s="37"/>
      <c r="L332" s="68">
        <f t="shared" si="13"/>
        <v>0</v>
      </c>
      <c r="M332" s="46">
        <v>0.24</v>
      </c>
      <c r="N332" s="39" t="s">
        <v>412</v>
      </c>
      <c r="O332" s="42">
        <v>43891</v>
      </c>
      <c r="P332" s="37"/>
      <c r="Q332" s="43">
        <v>43638</v>
      </c>
      <c r="R332" s="174"/>
    </row>
    <row r="333" spans="1:18" ht="60" customHeight="1" x14ac:dyDescent="0.35">
      <c r="A333" s="9">
        <v>12</v>
      </c>
      <c r="B333" s="161">
        <v>3135010</v>
      </c>
      <c r="C333" s="161"/>
      <c r="D333" s="45">
        <v>5203064001159</v>
      </c>
      <c r="E333" s="39" t="s">
        <v>16</v>
      </c>
      <c r="F333" s="39">
        <v>6</v>
      </c>
      <c r="G333" s="39">
        <v>0.74</v>
      </c>
      <c r="H333" s="288">
        <f t="shared" si="12"/>
        <v>5.017199999999999</v>
      </c>
      <c r="I333" s="39"/>
      <c r="J333" s="39"/>
      <c r="K333" s="37">
        <f>I333*J333*(1+M333)</f>
        <v>0</v>
      </c>
      <c r="L333" s="68">
        <f t="shared" si="13"/>
        <v>5.017199999999999</v>
      </c>
      <c r="M333" s="46">
        <v>0.13</v>
      </c>
      <c r="N333" s="39" t="s">
        <v>412</v>
      </c>
      <c r="O333" s="42">
        <v>43862</v>
      </c>
      <c r="P333" s="37"/>
      <c r="Q333" s="43">
        <v>43755</v>
      </c>
      <c r="R333" s="174"/>
    </row>
    <row r="334" spans="1:18" s="93" customFormat="1" ht="60" customHeight="1" x14ac:dyDescent="0.35">
      <c r="A334" s="9"/>
      <c r="B334" s="161">
        <v>1618</v>
      </c>
      <c r="C334" s="161"/>
      <c r="D334" s="18">
        <v>9999001618</v>
      </c>
      <c r="E334" s="9" t="s">
        <v>17</v>
      </c>
      <c r="F334" s="9">
        <v>0</v>
      </c>
      <c r="G334" s="9">
        <v>0.54</v>
      </c>
      <c r="H334" s="288">
        <f t="shared" si="12"/>
        <v>0</v>
      </c>
      <c r="I334" s="9"/>
      <c r="J334" s="9"/>
      <c r="K334" s="10">
        <f>I334*J334*(1+M334)</f>
        <v>0</v>
      </c>
      <c r="L334" s="68">
        <f t="shared" si="13"/>
        <v>0</v>
      </c>
      <c r="M334" s="19">
        <v>0.24</v>
      </c>
      <c r="N334" s="9" t="s">
        <v>412</v>
      </c>
      <c r="O334" s="10"/>
      <c r="P334" s="10"/>
      <c r="Q334" s="16">
        <v>43526</v>
      </c>
      <c r="R334" s="173"/>
    </row>
    <row r="335" spans="1:18" s="106" customFormat="1" ht="60" customHeight="1" x14ac:dyDescent="0.35">
      <c r="A335" s="9"/>
      <c r="B335" s="161">
        <v>3125130</v>
      </c>
      <c r="C335" s="161"/>
      <c r="D335" s="21">
        <v>5203064007328</v>
      </c>
      <c r="E335" s="9" t="s">
        <v>304</v>
      </c>
      <c r="F335" s="9">
        <v>0</v>
      </c>
      <c r="G335" s="9">
        <v>0.68</v>
      </c>
      <c r="H335" s="288">
        <f t="shared" si="12"/>
        <v>0</v>
      </c>
      <c r="I335" s="9"/>
      <c r="J335" s="9"/>
      <c r="K335" s="10"/>
      <c r="L335" s="14">
        <f t="shared" si="13"/>
        <v>0</v>
      </c>
      <c r="M335" s="19">
        <v>0.24</v>
      </c>
      <c r="N335" s="9" t="s">
        <v>412</v>
      </c>
      <c r="O335" s="20"/>
      <c r="P335" s="20"/>
      <c r="Q335" s="16">
        <v>43724</v>
      </c>
      <c r="R335" s="173"/>
    </row>
    <row r="336" spans="1:18" ht="60" customHeight="1" x14ac:dyDescent="0.35">
      <c r="A336" s="9"/>
      <c r="B336" s="161">
        <v>3111931</v>
      </c>
      <c r="C336" s="161"/>
      <c r="D336" s="45">
        <v>5203064004952</v>
      </c>
      <c r="E336" s="39" t="s">
        <v>15</v>
      </c>
      <c r="F336" s="39">
        <v>0</v>
      </c>
      <c r="G336" s="39">
        <v>0.7</v>
      </c>
      <c r="H336" s="288">
        <f t="shared" si="12"/>
        <v>0</v>
      </c>
      <c r="I336" s="39"/>
      <c r="J336" s="39"/>
      <c r="K336" s="37">
        <f>I336*J336*(1+M336)</f>
        <v>0</v>
      </c>
      <c r="L336" s="68">
        <f t="shared" si="13"/>
        <v>0</v>
      </c>
      <c r="M336" s="46">
        <v>0.24</v>
      </c>
      <c r="N336" s="39" t="s">
        <v>412</v>
      </c>
      <c r="O336" s="42">
        <v>43862</v>
      </c>
      <c r="P336" s="37"/>
      <c r="Q336" s="43">
        <v>43684</v>
      </c>
      <c r="R336" s="174"/>
    </row>
    <row r="337" spans="1:18" ht="65.099999999999994" customHeight="1" x14ac:dyDescent="0.35">
      <c r="A337" s="39">
        <v>10</v>
      </c>
      <c r="B337" s="162">
        <v>3134910</v>
      </c>
      <c r="C337" s="162"/>
      <c r="D337" s="18">
        <v>5203064001142</v>
      </c>
      <c r="E337" s="9" t="s">
        <v>568</v>
      </c>
      <c r="F337" s="9">
        <v>12</v>
      </c>
      <c r="G337" s="9">
        <v>0.74</v>
      </c>
      <c r="H337" s="288">
        <f t="shared" si="12"/>
        <v>10.034399999999998</v>
      </c>
      <c r="I337" s="9"/>
      <c r="J337" s="9"/>
      <c r="K337" s="10"/>
      <c r="L337" s="68">
        <f t="shared" si="13"/>
        <v>10.034399999999998</v>
      </c>
      <c r="M337" s="19">
        <v>0.13</v>
      </c>
      <c r="N337" s="9" t="s">
        <v>412</v>
      </c>
      <c r="O337" s="10"/>
      <c r="P337" s="10"/>
      <c r="Q337" s="16">
        <v>43755</v>
      </c>
      <c r="R337" s="173"/>
    </row>
    <row r="338" spans="1:18" ht="60" customHeight="1" x14ac:dyDescent="0.35">
      <c r="A338" s="9"/>
      <c r="B338" s="161">
        <v>3113510</v>
      </c>
      <c r="C338" s="161"/>
      <c r="D338" s="18">
        <v>5203064005942</v>
      </c>
      <c r="E338" s="9" t="s">
        <v>588</v>
      </c>
      <c r="F338" s="9">
        <v>6</v>
      </c>
      <c r="G338" s="9">
        <v>0.74</v>
      </c>
      <c r="H338" s="288">
        <f t="shared" si="12"/>
        <v>5.017199999999999</v>
      </c>
      <c r="I338" s="9"/>
      <c r="J338" s="9"/>
      <c r="K338" s="10"/>
      <c r="L338" s="68">
        <f t="shared" si="13"/>
        <v>5.017199999999999</v>
      </c>
      <c r="M338" s="19">
        <v>0.13</v>
      </c>
      <c r="N338" s="9" t="s">
        <v>412</v>
      </c>
      <c r="O338" s="10"/>
      <c r="P338" s="10"/>
      <c r="Q338" s="16">
        <v>43755</v>
      </c>
      <c r="R338" s="173"/>
    </row>
    <row r="339" spans="1:18" ht="60" customHeight="1" x14ac:dyDescent="0.35">
      <c r="A339" s="9"/>
      <c r="B339" s="161">
        <v>3122771</v>
      </c>
      <c r="C339" s="161"/>
      <c r="D339" s="21">
        <v>5203064005584</v>
      </c>
      <c r="E339" s="9" t="s">
        <v>317</v>
      </c>
      <c r="F339" s="9">
        <v>0</v>
      </c>
      <c r="G339" s="9"/>
      <c r="H339" s="288">
        <f t="shared" si="12"/>
        <v>0</v>
      </c>
      <c r="I339" s="9"/>
      <c r="J339" s="9"/>
      <c r="K339" s="10"/>
      <c r="L339" s="14"/>
      <c r="M339" s="19">
        <v>0.24</v>
      </c>
      <c r="N339" s="9" t="s">
        <v>412</v>
      </c>
      <c r="O339" s="20"/>
      <c r="P339" s="20"/>
      <c r="Q339" s="16">
        <v>43592</v>
      </c>
      <c r="R339" s="176" t="s">
        <v>316</v>
      </c>
    </row>
    <row r="340" spans="1:18" ht="60" customHeight="1" x14ac:dyDescent="0.35">
      <c r="A340" s="9"/>
      <c r="B340" s="161" t="s">
        <v>805</v>
      </c>
      <c r="C340" s="161"/>
      <c r="D340" s="21">
        <v>5200100937472</v>
      </c>
      <c r="E340" s="9" t="s">
        <v>329</v>
      </c>
      <c r="F340" s="9">
        <v>0</v>
      </c>
      <c r="G340" s="9">
        <v>0.92</v>
      </c>
      <c r="H340" s="288">
        <f t="shared" si="12"/>
        <v>0</v>
      </c>
      <c r="I340" s="9"/>
      <c r="J340" s="9"/>
      <c r="K340" s="10"/>
      <c r="L340" s="14">
        <f t="shared" ref="L340:L384" si="14">H340+K340</f>
        <v>0</v>
      </c>
      <c r="M340" s="19">
        <v>0.24</v>
      </c>
      <c r="N340" s="9" t="s">
        <v>412</v>
      </c>
      <c r="O340" s="20"/>
      <c r="P340" s="20"/>
      <c r="Q340" s="16">
        <v>43599</v>
      </c>
      <c r="R340" s="173" t="s">
        <v>912</v>
      </c>
    </row>
    <row r="341" spans="1:18" ht="65.099999999999994" customHeight="1" x14ac:dyDescent="0.35">
      <c r="A341" s="39"/>
      <c r="B341" s="162" t="s">
        <v>805</v>
      </c>
      <c r="C341" s="162"/>
      <c r="D341" s="38">
        <v>5200100937472</v>
      </c>
      <c r="E341" s="39" t="s">
        <v>329</v>
      </c>
      <c r="F341" s="39">
        <v>0</v>
      </c>
      <c r="G341" s="39">
        <v>0.92</v>
      </c>
      <c r="H341" s="288">
        <f t="shared" si="12"/>
        <v>0</v>
      </c>
      <c r="I341" s="58"/>
      <c r="J341" s="39"/>
      <c r="K341" s="37"/>
      <c r="L341" s="68">
        <f t="shared" si="14"/>
        <v>0</v>
      </c>
      <c r="M341" s="46">
        <v>0.13</v>
      </c>
      <c r="N341" s="39" t="s">
        <v>412</v>
      </c>
      <c r="O341" s="47"/>
      <c r="P341" s="47"/>
      <c r="Q341" s="43">
        <v>43738</v>
      </c>
      <c r="R341" s="174"/>
    </row>
    <row r="342" spans="1:18" ht="60" customHeight="1" x14ac:dyDescent="0.35">
      <c r="A342" s="10"/>
      <c r="B342" s="160" t="s">
        <v>806</v>
      </c>
      <c r="C342" s="160"/>
      <c r="D342" s="11">
        <v>5200100937496</v>
      </c>
      <c r="E342" s="9" t="s">
        <v>331</v>
      </c>
      <c r="F342" s="9">
        <v>0</v>
      </c>
      <c r="G342" s="9">
        <v>0.92</v>
      </c>
      <c r="H342" s="288">
        <f t="shared" si="12"/>
        <v>0</v>
      </c>
      <c r="I342" s="13"/>
      <c r="J342" s="9"/>
      <c r="K342" s="10"/>
      <c r="L342" s="14">
        <f t="shared" si="14"/>
        <v>0</v>
      </c>
      <c r="M342" s="19">
        <v>0.24</v>
      </c>
      <c r="N342" s="9" t="s">
        <v>412</v>
      </c>
      <c r="O342" s="20"/>
      <c r="P342" s="20"/>
      <c r="Q342" s="16">
        <v>43738</v>
      </c>
      <c r="R342" s="173"/>
    </row>
    <row r="343" spans="1:18" ht="60" customHeight="1" x14ac:dyDescent="0.35">
      <c r="A343" s="10"/>
      <c r="B343" s="160">
        <v>301216</v>
      </c>
      <c r="C343" s="160"/>
      <c r="D343" s="59">
        <v>9999000962</v>
      </c>
      <c r="E343" s="39" t="s">
        <v>350</v>
      </c>
      <c r="F343" s="39">
        <v>0</v>
      </c>
      <c r="G343" s="39">
        <v>0.41</v>
      </c>
      <c r="H343" s="288">
        <f t="shared" si="12"/>
        <v>0</v>
      </c>
      <c r="I343" s="39"/>
      <c r="J343" s="39"/>
      <c r="K343" s="37"/>
      <c r="L343" s="68">
        <f t="shared" si="14"/>
        <v>0</v>
      </c>
      <c r="M343" s="46">
        <v>0.24</v>
      </c>
      <c r="N343" s="39" t="s">
        <v>412</v>
      </c>
      <c r="O343" s="47">
        <v>43709</v>
      </c>
      <c r="P343" s="47"/>
      <c r="Q343" s="43">
        <v>43624</v>
      </c>
      <c r="R343" s="175" t="s">
        <v>316</v>
      </c>
    </row>
    <row r="344" spans="1:18" ht="65.099999999999994" customHeight="1" x14ac:dyDescent="0.35">
      <c r="A344" s="39">
        <v>9</v>
      </c>
      <c r="B344" s="162">
        <v>4064</v>
      </c>
      <c r="C344" s="162"/>
      <c r="D344" s="38">
        <v>5201004040640</v>
      </c>
      <c r="E344" s="39" t="s">
        <v>462</v>
      </c>
      <c r="F344" s="39">
        <v>0</v>
      </c>
      <c r="G344" s="39">
        <v>0.73</v>
      </c>
      <c r="H344" s="288">
        <f t="shared" ref="H344:H408" si="15">F344*G344*(1+M344)</f>
        <v>0</v>
      </c>
      <c r="I344" s="58"/>
      <c r="J344" s="39"/>
      <c r="K344" s="37"/>
      <c r="L344" s="68">
        <f t="shared" si="14"/>
        <v>0</v>
      </c>
      <c r="M344" s="46">
        <v>0.13</v>
      </c>
      <c r="N344" s="39" t="s">
        <v>412</v>
      </c>
      <c r="O344" s="47"/>
      <c r="P344" s="47"/>
      <c r="Q344" s="43">
        <v>43724</v>
      </c>
      <c r="R344" s="174"/>
    </row>
    <row r="345" spans="1:18" ht="65.099999999999994" customHeight="1" x14ac:dyDescent="0.35">
      <c r="A345" s="39"/>
      <c r="B345" s="162">
        <v>4068</v>
      </c>
      <c r="C345" s="162"/>
      <c r="D345" s="38">
        <v>5201004040688</v>
      </c>
      <c r="E345" s="39" t="s">
        <v>544</v>
      </c>
      <c r="F345" s="39">
        <v>0</v>
      </c>
      <c r="G345" s="39">
        <v>0.73</v>
      </c>
      <c r="H345" s="288">
        <f t="shared" si="15"/>
        <v>0</v>
      </c>
      <c r="I345" s="58"/>
      <c r="J345" s="39"/>
      <c r="K345" s="37"/>
      <c r="L345" s="68">
        <f t="shared" si="14"/>
        <v>0</v>
      </c>
      <c r="M345" s="46">
        <v>0.13</v>
      </c>
      <c r="N345" s="39" t="s">
        <v>412</v>
      </c>
      <c r="O345" s="47"/>
      <c r="P345" s="47"/>
      <c r="Q345" s="16">
        <v>43724</v>
      </c>
      <c r="R345" s="174"/>
    </row>
    <row r="346" spans="1:18" ht="60" customHeight="1" x14ac:dyDescent="0.35">
      <c r="A346" s="9"/>
      <c r="B346" s="161">
        <v>4066</v>
      </c>
      <c r="C346" s="161"/>
      <c r="D346" s="38">
        <v>5201004040664</v>
      </c>
      <c r="E346" s="39" t="s">
        <v>460</v>
      </c>
      <c r="F346" s="39">
        <v>0</v>
      </c>
      <c r="G346" s="39">
        <v>0.73</v>
      </c>
      <c r="H346" s="288">
        <f t="shared" si="15"/>
        <v>0</v>
      </c>
      <c r="I346" s="58"/>
      <c r="J346" s="39"/>
      <c r="K346" s="37"/>
      <c r="L346" s="68">
        <f t="shared" si="14"/>
        <v>0</v>
      </c>
      <c r="M346" s="46">
        <v>0.13</v>
      </c>
      <c r="N346" s="39" t="s">
        <v>412</v>
      </c>
      <c r="O346" s="47"/>
      <c r="P346" s="47"/>
      <c r="Q346" s="43">
        <v>43724</v>
      </c>
      <c r="R346" s="174"/>
    </row>
    <row r="347" spans="1:18" ht="79.5" customHeight="1" x14ac:dyDescent="0.35">
      <c r="A347" s="39"/>
      <c r="B347" s="162" t="s">
        <v>807</v>
      </c>
      <c r="C347" s="162"/>
      <c r="D347" s="11">
        <v>5200327602795</v>
      </c>
      <c r="E347" s="9" t="s">
        <v>167</v>
      </c>
      <c r="F347" s="12">
        <v>0</v>
      </c>
      <c r="G347" s="12">
        <v>0.6</v>
      </c>
      <c r="H347" s="288">
        <f t="shared" si="15"/>
        <v>0</v>
      </c>
      <c r="I347" s="10"/>
      <c r="J347" s="10"/>
      <c r="K347" s="10">
        <f>I347*J347*(1+M347)</f>
        <v>0</v>
      </c>
      <c r="L347" s="14">
        <f t="shared" si="14"/>
        <v>0</v>
      </c>
      <c r="M347" s="15">
        <v>0.24</v>
      </c>
      <c r="N347" s="9" t="s">
        <v>412</v>
      </c>
      <c r="O347" s="10"/>
      <c r="P347" s="10"/>
      <c r="Q347" s="16">
        <v>43591</v>
      </c>
      <c r="R347" s="173"/>
    </row>
    <row r="348" spans="1:18" ht="65.099999999999994" customHeight="1" x14ac:dyDescent="0.35">
      <c r="A348" s="39"/>
      <c r="B348" s="162" t="s">
        <v>808</v>
      </c>
      <c r="C348" s="162"/>
      <c r="D348" s="11">
        <v>5200327602771</v>
      </c>
      <c r="E348" s="9" t="s">
        <v>165</v>
      </c>
      <c r="F348" s="12">
        <v>0</v>
      </c>
      <c r="G348" s="12">
        <v>0.6</v>
      </c>
      <c r="H348" s="288">
        <f t="shared" si="15"/>
        <v>0</v>
      </c>
      <c r="I348" s="10"/>
      <c r="J348" s="10"/>
      <c r="K348" s="10">
        <f>I348*J348*(1+M348)</f>
        <v>0</v>
      </c>
      <c r="L348" s="14">
        <f t="shared" si="14"/>
        <v>0</v>
      </c>
      <c r="M348" s="15">
        <v>0.24</v>
      </c>
      <c r="N348" s="9" t="s">
        <v>412</v>
      </c>
      <c r="O348" s="10"/>
      <c r="P348" s="10"/>
      <c r="Q348" s="16">
        <v>43591</v>
      </c>
      <c r="R348" s="173"/>
    </row>
    <row r="349" spans="1:18" ht="60" customHeight="1" x14ac:dyDescent="0.35">
      <c r="A349" s="9">
        <v>14</v>
      </c>
      <c r="B349" s="161" t="s">
        <v>809</v>
      </c>
      <c r="C349" s="161"/>
      <c r="D349" s="45">
        <v>52100352</v>
      </c>
      <c r="E349" s="39" t="s">
        <v>14</v>
      </c>
      <c r="F349" s="39">
        <v>9</v>
      </c>
      <c r="G349" s="39">
        <v>1.05</v>
      </c>
      <c r="H349" s="288">
        <f t="shared" si="15"/>
        <v>11.718000000000002</v>
      </c>
      <c r="I349" s="39"/>
      <c r="J349" s="39"/>
      <c r="K349" s="37">
        <f>I349*J349*(1+M349)</f>
        <v>0</v>
      </c>
      <c r="L349" s="68">
        <f t="shared" si="14"/>
        <v>11.718000000000002</v>
      </c>
      <c r="M349" s="46">
        <v>0.24</v>
      </c>
      <c r="N349" s="39" t="s">
        <v>412</v>
      </c>
      <c r="O349" s="42">
        <v>43800</v>
      </c>
      <c r="P349" s="37"/>
      <c r="Q349" s="43">
        <v>43764</v>
      </c>
      <c r="R349" s="174"/>
    </row>
    <row r="350" spans="1:18" ht="60" customHeight="1" x14ac:dyDescent="0.35">
      <c r="A350" s="9">
        <v>7</v>
      </c>
      <c r="B350" s="161">
        <v>33174</v>
      </c>
      <c r="C350" s="161"/>
      <c r="D350" s="38">
        <v>5201004331748</v>
      </c>
      <c r="E350" s="39" t="s">
        <v>612</v>
      </c>
      <c r="F350" s="39">
        <v>0</v>
      </c>
      <c r="G350" s="39">
        <v>0.71</v>
      </c>
      <c r="H350" s="288">
        <f t="shared" si="15"/>
        <v>0</v>
      </c>
      <c r="I350" s="58"/>
      <c r="J350" s="39"/>
      <c r="K350" s="37"/>
      <c r="L350" s="68">
        <f t="shared" si="14"/>
        <v>0</v>
      </c>
      <c r="M350" s="46">
        <v>0.13</v>
      </c>
      <c r="N350" s="39" t="s">
        <v>412</v>
      </c>
      <c r="O350" s="47"/>
      <c r="P350" s="47"/>
      <c r="Q350" s="43">
        <v>43724</v>
      </c>
      <c r="R350" s="174"/>
    </row>
    <row r="351" spans="1:18" ht="65.099999999999994" customHeight="1" x14ac:dyDescent="0.35">
      <c r="A351" s="39"/>
      <c r="B351" s="162" t="s">
        <v>810</v>
      </c>
      <c r="C351" s="162"/>
      <c r="D351" s="38">
        <v>7622210634252</v>
      </c>
      <c r="E351" s="39" t="s">
        <v>400</v>
      </c>
      <c r="F351" s="39">
        <v>0</v>
      </c>
      <c r="G351" s="39">
        <v>0.6</v>
      </c>
      <c r="H351" s="288">
        <f t="shared" si="15"/>
        <v>0</v>
      </c>
      <c r="I351" s="58"/>
      <c r="J351" s="39"/>
      <c r="K351" s="37"/>
      <c r="L351" s="68">
        <f t="shared" si="14"/>
        <v>0</v>
      </c>
      <c r="M351" s="46">
        <v>0.13</v>
      </c>
      <c r="N351" s="39" t="s">
        <v>412</v>
      </c>
      <c r="O351" s="47"/>
      <c r="P351" s="47"/>
      <c r="Q351" s="43">
        <v>43625</v>
      </c>
      <c r="R351" s="174"/>
    </row>
    <row r="352" spans="1:18" ht="60" customHeight="1" x14ac:dyDescent="0.35">
      <c r="A352" s="9">
        <v>13</v>
      </c>
      <c r="B352" s="161" t="s">
        <v>811</v>
      </c>
      <c r="C352" s="161"/>
      <c r="D352" s="21">
        <v>5200100937489</v>
      </c>
      <c r="E352" s="9" t="s">
        <v>330</v>
      </c>
      <c r="F352" s="9">
        <v>0</v>
      </c>
      <c r="G352" s="9">
        <v>0.92</v>
      </c>
      <c r="H352" s="288">
        <f t="shared" si="15"/>
        <v>0</v>
      </c>
      <c r="I352" s="13"/>
      <c r="J352" s="9"/>
      <c r="K352" s="10"/>
      <c r="L352" s="14">
        <f t="shared" si="14"/>
        <v>0</v>
      </c>
      <c r="M352" s="19">
        <v>0.24</v>
      </c>
      <c r="N352" s="9" t="s">
        <v>412</v>
      </c>
      <c r="O352" s="20"/>
      <c r="P352" s="20"/>
      <c r="Q352" s="16">
        <v>43738</v>
      </c>
      <c r="R352" s="173"/>
    </row>
    <row r="353" spans="1:18" s="109" customFormat="1" ht="60" customHeight="1" x14ac:dyDescent="0.35">
      <c r="A353" s="9"/>
      <c r="B353" s="161">
        <v>4231</v>
      </c>
      <c r="C353" s="161"/>
      <c r="D353" s="38">
        <v>5201004042316</v>
      </c>
      <c r="E353" s="39" t="s">
        <v>461</v>
      </c>
      <c r="F353" s="39">
        <v>0</v>
      </c>
      <c r="G353" s="39">
        <v>0.73</v>
      </c>
      <c r="H353" s="288">
        <f t="shared" si="15"/>
        <v>0</v>
      </c>
      <c r="I353" s="58"/>
      <c r="J353" s="39"/>
      <c r="K353" s="37"/>
      <c r="L353" s="68">
        <f t="shared" si="14"/>
        <v>0</v>
      </c>
      <c r="M353" s="46">
        <v>0.13</v>
      </c>
      <c r="N353" s="39" t="s">
        <v>412</v>
      </c>
      <c r="O353" s="47"/>
      <c r="P353" s="47"/>
      <c r="Q353" s="43">
        <v>43724</v>
      </c>
      <c r="R353" s="174"/>
    </row>
    <row r="354" spans="1:18" ht="82.5" customHeight="1" x14ac:dyDescent="0.35">
      <c r="A354" s="39"/>
      <c r="B354" s="162">
        <v>4065</v>
      </c>
      <c r="C354" s="162"/>
      <c r="D354" s="38">
        <v>5201004040657</v>
      </c>
      <c r="E354" s="39" t="s">
        <v>463</v>
      </c>
      <c r="F354" s="39">
        <v>0</v>
      </c>
      <c r="G354" s="39">
        <v>0.73</v>
      </c>
      <c r="H354" s="288">
        <f t="shared" si="15"/>
        <v>0</v>
      </c>
      <c r="I354" s="58"/>
      <c r="J354" s="39"/>
      <c r="K354" s="37"/>
      <c r="L354" s="68">
        <f t="shared" si="14"/>
        <v>0</v>
      </c>
      <c r="M354" s="46">
        <v>0.13</v>
      </c>
      <c r="N354" s="39" t="s">
        <v>412</v>
      </c>
      <c r="O354" s="47"/>
      <c r="P354" s="47"/>
      <c r="Q354" s="43">
        <v>43668</v>
      </c>
      <c r="R354" s="174"/>
    </row>
    <row r="355" spans="1:18" ht="65.099999999999994" customHeight="1" x14ac:dyDescent="0.35">
      <c r="A355" s="39"/>
      <c r="B355" s="162">
        <v>4063</v>
      </c>
      <c r="C355" s="162"/>
      <c r="D355" s="59">
        <v>5201004040633</v>
      </c>
      <c r="E355" s="39" t="s">
        <v>354</v>
      </c>
      <c r="F355" s="39">
        <v>0</v>
      </c>
      <c r="G355" s="39">
        <v>0.68</v>
      </c>
      <c r="H355" s="288">
        <f t="shared" si="15"/>
        <v>0</v>
      </c>
      <c r="I355" s="58"/>
      <c r="J355" s="39"/>
      <c r="K355" s="37"/>
      <c r="L355" s="68">
        <f t="shared" si="14"/>
        <v>0</v>
      </c>
      <c r="M355" s="46">
        <v>0.13</v>
      </c>
      <c r="N355" s="39" t="s">
        <v>412</v>
      </c>
      <c r="O355" s="47">
        <v>43831</v>
      </c>
      <c r="P355" s="47"/>
      <c r="Q355" s="43">
        <v>43694</v>
      </c>
      <c r="R355" s="174"/>
    </row>
    <row r="356" spans="1:18" ht="65.099999999999994" customHeight="1" x14ac:dyDescent="0.35">
      <c r="A356" s="39"/>
      <c r="B356" s="162">
        <v>4190</v>
      </c>
      <c r="C356" s="162"/>
      <c r="D356" s="59">
        <v>5201004041906</v>
      </c>
      <c r="E356" s="39" t="s">
        <v>360</v>
      </c>
      <c r="F356" s="39">
        <v>0</v>
      </c>
      <c r="G356" s="39">
        <v>0.65</v>
      </c>
      <c r="H356" s="288">
        <f t="shared" si="15"/>
        <v>0</v>
      </c>
      <c r="I356" s="58"/>
      <c r="J356" s="39"/>
      <c r="K356" s="37"/>
      <c r="L356" s="68">
        <f t="shared" si="14"/>
        <v>0</v>
      </c>
      <c r="M356" s="46">
        <v>0.24</v>
      </c>
      <c r="N356" s="39" t="s">
        <v>412</v>
      </c>
      <c r="O356" s="47">
        <v>43770</v>
      </c>
      <c r="P356" s="47"/>
      <c r="Q356" s="43">
        <v>43638</v>
      </c>
      <c r="R356" s="174"/>
    </row>
    <row r="357" spans="1:18" s="78" customFormat="1" ht="65.099999999999994" customHeight="1" x14ac:dyDescent="0.35">
      <c r="A357" s="39"/>
      <c r="B357" s="162">
        <v>140262</v>
      </c>
      <c r="C357" s="162"/>
      <c r="D357" s="18">
        <v>5201008402628</v>
      </c>
      <c r="E357" s="9" t="s">
        <v>19</v>
      </c>
      <c r="F357" s="9">
        <v>0</v>
      </c>
      <c r="G357" s="9">
        <v>0.68</v>
      </c>
      <c r="H357" s="288">
        <f t="shared" si="15"/>
        <v>0</v>
      </c>
      <c r="I357" s="9"/>
      <c r="J357" s="9"/>
      <c r="K357" s="10">
        <f>I357*J357*(1+M357)</f>
        <v>0</v>
      </c>
      <c r="L357" s="14">
        <f t="shared" si="14"/>
        <v>0</v>
      </c>
      <c r="M357" s="19">
        <v>0.13</v>
      </c>
      <c r="N357" s="9" t="s">
        <v>412</v>
      </c>
      <c r="O357" s="20">
        <v>43619</v>
      </c>
      <c r="P357" s="20"/>
      <c r="Q357" s="16">
        <v>43684</v>
      </c>
      <c r="R357" s="173"/>
    </row>
    <row r="358" spans="1:18" s="78" customFormat="1" ht="65.099999999999994" customHeight="1" x14ac:dyDescent="0.35">
      <c r="A358" s="39"/>
      <c r="B358" s="162">
        <v>4307</v>
      </c>
      <c r="C358" s="162"/>
      <c r="D358" s="45">
        <v>5201004040541</v>
      </c>
      <c r="E358" s="9" t="s">
        <v>622</v>
      </c>
      <c r="F358" s="9">
        <v>58</v>
      </c>
      <c r="G358" s="9">
        <v>0.62</v>
      </c>
      <c r="H358" s="288">
        <f t="shared" si="15"/>
        <v>40.634799999999998</v>
      </c>
      <c r="I358" s="9"/>
      <c r="J358" s="9"/>
      <c r="K358" s="10"/>
      <c r="L358" s="14">
        <f t="shared" si="14"/>
        <v>40.634799999999998</v>
      </c>
      <c r="M358" s="19">
        <v>0.13</v>
      </c>
      <c r="N358" s="9" t="s">
        <v>412</v>
      </c>
      <c r="O358" s="20"/>
      <c r="P358" s="20"/>
      <c r="Q358" s="16">
        <v>43755</v>
      </c>
      <c r="R358" s="173"/>
    </row>
    <row r="359" spans="1:18" s="78" customFormat="1" ht="65.099999999999994" customHeight="1" x14ac:dyDescent="0.35">
      <c r="A359" s="39"/>
      <c r="B359" s="162">
        <v>3133631</v>
      </c>
      <c r="C359" s="162"/>
      <c r="D359" s="18">
        <v>5203064007342</v>
      </c>
      <c r="E359" s="9" t="s">
        <v>12</v>
      </c>
      <c r="F359" s="9">
        <v>0</v>
      </c>
      <c r="G359" s="9">
        <v>0.38</v>
      </c>
      <c r="H359" s="288">
        <f t="shared" si="15"/>
        <v>0</v>
      </c>
      <c r="I359" s="9"/>
      <c r="J359" s="9"/>
      <c r="K359" s="10">
        <f>I359*J359*(1+M359)</f>
        <v>0</v>
      </c>
      <c r="L359" s="14">
        <f t="shared" si="14"/>
        <v>0</v>
      </c>
      <c r="M359" s="19">
        <v>0.13</v>
      </c>
      <c r="N359" s="9" t="s">
        <v>412</v>
      </c>
      <c r="O359" s="10"/>
      <c r="P359" s="10"/>
      <c r="Q359" s="16">
        <v>43710</v>
      </c>
      <c r="R359" s="173"/>
    </row>
    <row r="360" spans="1:18" s="78" customFormat="1" ht="65.099999999999994" customHeight="1" x14ac:dyDescent="0.35">
      <c r="A360" s="39"/>
      <c r="B360" s="162">
        <v>44880</v>
      </c>
      <c r="C360" s="162"/>
      <c r="D360" s="59">
        <v>9999002137</v>
      </c>
      <c r="E360" s="39" t="s">
        <v>315</v>
      </c>
      <c r="F360" s="39">
        <v>0</v>
      </c>
      <c r="G360" s="39">
        <v>0.44</v>
      </c>
      <c r="H360" s="288">
        <f t="shared" si="15"/>
        <v>0</v>
      </c>
      <c r="I360" s="39"/>
      <c r="J360" s="39"/>
      <c r="K360" s="37"/>
      <c r="L360" s="68">
        <f t="shared" si="14"/>
        <v>0</v>
      </c>
      <c r="M360" s="46">
        <v>0.24</v>
      </c>
      <c r="N360" s="39" t="s">
        <v>412</v>
      </c>
      <c r="O360" s="47">
        <v>43862</v>
      </c>
      <c r="P360" s="47"/>
      <c r="Q360" s="43">
        <v>43652</v>
      </c>
      <c r="R360" s="175"/>
    </row>
    <row r="361" spans="1:18" s="89" customFormat="1" ht="65.099999999999994" customHeight="1" x14ac:dyDescent="0.35">
      <c r="A361" s="39"/>
      <c r="B361" s="162">
        <v>3122771</v>
      </c>
      <c r="C361" s="162"/>
      <c r="D361" s="18">
        <v>5203064005584</v>
      </c>
      <c r="E361" s="9" t="s">
        <v>18</v>
      </c>
      <c r="F361" s="9">
        <v>0</v>
      </c>
      <c r="G361" s="9">
        <v>0.44</v>
      </c>
      <c r="H361" s="288">
        <f t="shared" si="15"/>
        <v>0</v>
      </c>
      <c r="I361" s="9"/>
      <c r="J361" s="9"/>
      <c r="K361" s="10">
        <f>I361*J361*(1+M361)</f>
        <v>0</v>
      </c>
      <c r="L361" s="14">
        <f t="shared" si="14"/>
        <v>0</v>
      </c>
      <c r="M361" s="19">
        <v>0.24</v>
      </c>
      <c r="N361" s="9" t="s">
        <v>412</v>
      </c>
      <c r="O361" s="20">
        <v>43585</v>
      </c>
      <c r="P361" s="20"/>
      <c r="Q361" s="16">
        <v>43537</v>
      </c>
      <c r="R361" s="173"/>
    </row>
    <row r="362" spans="1:18" s="108" customFormat="1" ht="65.099999999999994" customHeight="1" x14ac:dyDescent="0.35">
      <c r="A362" s="39"/>
      <c r="B362" s="162">
        <v>3800233070033</v>
      </c>
      <c r="C362" s="162"/>
      <c r="D362" s="38">
        <v>3800233070033</v>
      </c>
      <c r="E362" s="39" t="s">
        <v>352</v>
      </c>
      <c r="F362" s="39">
        <v>0</v>
      </c>
      <c r="G362" s="39">
        <v>0.55000000000000004</v>
      </c>
      <c r="H362" s="288">
        <f t="shared" si="15"/>
        <v>0</v>
      </c>
      <c r="I362" s="58"/>
      <c r="J362" s="39"/>
      <c r="K362" s="37"/>
      <c r="L362" s="68">
        <f t="shared" si="14"/>
        <v>0</v>
      </c>
      <c r="M362" s="46">
        <v>0.24</v>
      </c>
      <c r="N362" s="39" t="s">
        <v>412</v>
      </c>
      <c r="O362" s="47">
        <v>43862</v>
      </c>
      <c r="P362" s="47"/>
      <c r="Q362" s="16">
        <v>43724</v>
      </c>
      <c r="R362" s="174"/>
    </row>
    <row r="363" spans="1:18" s="120" customFormat="1" ht="65.099999999999994" customHeight="1" x14ac:dyDescent="0.35">
      <c r="A363" s="39"/>
      <c r="B363" s="162">
        <v>3800233070071</v>
      </c>
      <c r="C363" s="162"/>
      <c r="D363" s="38">
        <v>3800233070071</v>
      </c>
      <c r="E363" s="39" t="s">
        <v>363</v>
      </c>
      <c r="F363" s="39">
        <v>8</v>
      </c>
      <c r="G363" s="39">
        <v>0.55000000000000004</v>
      </c>
      <c r="H363" s="288">
        <f t="shared" si="15"/>
        <v>5.4560000000000004</v>
      </c>
      <c r="I363" s="58"/>
      <c r="J363" s="39"/>
      <c r="K363" s="37"/>
      <c r="L363" s="68">
        <f t="shared" si="14"/>
        <v>5.4560000000000004</v>
      </c>
      <c r="M363" s="46">
        <v>0.24</v>
      </c>
      <c r="N363" s="39" t="s">
        <v>412</v>
      </c>
      <c r="O363" s="47">
        <v>43952</v>
      </c>
      <c r="P363" s="47"/>
      <c r="Q363" s="16">
        <v>43764</v>
      </c>
      <c r="R363" s="174"/>
    </row>
    <row r="364" spans="1:18" s="133" customFormat="1" ht="65.099999999999994" customHeight="1" x14ac:dyDescent="0.35">
      <c r="A364" s="39"/>
      <c r="B364" s="162">
        <v>3800233070019</v>
      </c>
      <c r="C364" s="162"/>
      <c r="D364" s="38">
        <v>3800233070019</v>
      </c>
      <c r="E364" s="39" t="s">
        <v>364</v>
      </c>
      <c r="F364" s="39">
        <v>0</v>
      </c>
      <c r="G364" s="39">
        <v>0.55000000000000004</v>
      </c>
      <c r="H364" s="288">
        <f t="shared" si="15"/>
        <v>0</v>
      </c>
      <c r="I364" s="58"/>
      <c r="J364" s="39"/>
      <c r="K364" s="37"/>
      <c r="L364" s="68">
        <f t="shared" si="14"/>
        <v>0</v>
      </c>
      <c r="M364" s="46">
        <v>0.24</v>
      </c>
      <c r="N364" s="39" t="s">
        <v>412</v>
      </c>
      <c r="O364" s="47">
        <v>43800</v>
      </c>
      <c r="P364" s="47"/>
      <c r="Q364" s="43">
        <v>43673</v>
      </c>
      <c r="R364" s="174"/>
    </row>
    <row r="365" spans="1:18" s="133" customFormat="1" ht="65.099999999999994" customHeight="1" x14ac:dyDescent="0.35">
      <c r="A365" s="39"/>
      <c r="B365" s="162" t="s">
        <v>812</v>
      </c>
      <c r="C365" s="162"/>
      <c r="D365" s="38">
        <v>5201008417110</v>
      </c>
      <c r="E365" s="39" t="s">
        <v>650</v>
      </c>
      <c r="F365" s="39">
        <v>0</v>
      </c>
      <c r="G365" s="39">
        <v>1.1399999999999999</v>
      </c>
      <c r="H365" s="288">
        <f t="shared" si="15"/>
        <v>0</v>
      </c>
      <c r="I365" s="58"/>
      <c r="J365" s="39"/>
      <c r="K365" s="37"/>
      <c r="L365" s="68">
        <f t="shared" si="14"/>
        <v>0</v>
      </c>
      <c r="M365" s="46">
        <v>0.13</v>
      </c>
      <c r="N365" s="39" t="s">
        <v>412</v>
      </c>
      <c r="O365" s="47"/>
      <c r="P365" s="47"/>
      <c r="Q365" s="43">
        <v>43698</v>
      </c>
      <c r="R365" s="174"/>
    </row>
    <row r="366" spans="1:18" ht="60" customHeight="1" x14ac:dyDescent="0.35">
      <c r="A366" s="9">
        <v>54</v>
      </c>
      <c r="B366" s="161" t="s">
        <v>813</v>
      </c>
      <c r="C366" s="161"/>
      <c r="D366" s="18">
        <v>5201246002376</v>
      </c>
      <c r="E366" s="9" t="s">
        <v>578</v>
      </c>
      <c r="F366" s="9">
        <v>0</v>
      </c>
      <c r="G366" s="9">
        <v>0.43</v>
      </c>
      <c r="H366" s="288">
        <f t="shared" si="15"/>
        <v>0</v>
      </c>
      <c r="I366" s="9"/>
      <c r="J366" s="9"/>
      <c r="K366" s="10"/>
      <c r="L366" s="14">
        <f t="shared" si="14"/>
        <v>0</v>
      </c>
      <c r="M366" s="19">
        <v>0.24</v>
      </c>
      <c r="N366" s="9" t="s">
        <v>20</v>
      </c>
      <c r="O366" s="10"/>
      <c r="P366" s="10"/>
      <c r="Q366" s="16">
        <v>43684</v>
      </c>
      <c r="R366" s="179" t="s">
        <v>913</v>
      </c>
    </row>
    <row r="367" spans="1:18" ht="60" customHeight="1" x14ac:dyDescent="0.35">
      <c r="A367" s="9">
        <v>15</v>
      </c>
      <c r="B367" s="161" t="s">
        <v>814</v>
      </c>
      <c r="C367" s="161"/>
      <c r="D367" s="18">
        <v>5201246002383</v>
      </c>
      <c r="E367" s="9" t="s">
        <v>577</v>
      </c>
      <c r="F367" s="9">
        <v>0</v>
      </c>
      <c r="G367" s="9">
        <v>2.36</v>
      </c>
      <c r="H367" s="288">
        <f t="shared" si="15"/>
        <v>0</v>
      </c>
      <c r="I367" s="9"/>
      <c r="J367" s="9"/>
      <c r="K367" s="10"/>
      <c r="L367" s="14">
        <f t="shared" si="14"/>
        <v>0</v>
      </c>
      <c r="M367" s="19">
        <v>0.24</v>
      </c>
      <c r="N367" s="9" t="s">
        <v>20</v>
      </c>
      <c r="O367" s="10"/>
      <c r="P367" s="10"/>
      <c r="Q367" s="16">
        <v>43686</v>
      </c>
      <c r="R367" s="177" t="s">
        <v>914</v>
      </c>
    </row>
    <row r="368" spans="1:18" s="86" customFormat="1" ht="60" customHeight="1" x14ac:dyDescent="0.4">
      <c r="A368" s="9"/>
      <c r="B368" s="161" t="s">
        <v>815</v>
      </c>
      <c r="C368" s="161"/>
      <c r="D368" s="18">
        <v>5200334220326</v>
      </c>
      <c r="E368" s="9" t="s">
        <v>575</v>
      </c>
      <c r="F368" s="9">
        <v>0</v>
      </c>
      <c r="G368" s="9">
        <v>3.11</v>
      </c>
      <c r="H368" s="288">
        <f t="shared" si="15"/>
        <v>0</v>
      </c>
      <c r="I368" s="9"/>
      <c r="J368" s="9"/>
      <c r="K368" s="10"/>
      <c r="L368" s="14">
        <f t="shared" si="14"/>
        <v>0</v>
      </c>
      <c r="M368" s="19">
        <v>0.24</v>
      </c>
      <c r="N368" s="9" t="s">
        <v>20</v>
      </c>
      <c r="O368" s="10"/>
      <c r="P368" s="10"/>
      <c r="Q368" s="16">
        <v>43694</v>
      </c>
      <c r="R368" s="179" t="s">
        <v>913</v>
      </c>
    </row>
    <row r="369" spans="1:18" ht="96" customHeight="1" x14ac:dyDescent="0.35">
      <c r="A369" s="39"/>
      <c r="B369" s="162" t="s">
        <v>816</v>
      </c>
      <c r="C369" s="162"/>
      <c r="D369" s="18">
        <v>5200334220036</v>
      </c>
      <c r="E369" s="112" t="s">
        <v>513</v>
      </c>
      <c r="F369" s="9">
        <v>0</v>
      </c>
      <c r="G369" s="9">
        <v>0.77</v>
      </c>
      <c r="H369" s="288">
        <f t="shared" si="15"/>
        <v>0</v>
      </c>
      <c r="I369" s="9"/>
      <c r="J369" s="9"/>
      <c r="K369" s="10"/>
      <c r="L369" s="68">
        <f t="shared" si="14"/>
        <v>0</v>
      </c>
      <c r="M369" s="19">
        <v>0.24</v>
      </c>
      <c r="N369" s="9" t="s">
        <v>20</v>
      </c>
      <c r="O369" s="10"/>
      <c r="P369" s="10"/>
      <c r="Q369" s="16">
        <v>43696</v>
      </c>
      <c r="R369" s="179"/>
    </row>
    <row r="370" spans="1:18" ht="60" customHeight="1" x14ac:dyDescent="0.35">
      <c r="A370" s="9"/>
      <c r="B370" s="161" t="s">
        <v>817</v>
      </c>
      <c r="C370" s="161"/>
      <c r="D370" s="18">
        <v>5200334220128</v>
      </c>
      <c r="E370" s="9" t="s">
        <v>512</v>
      </c>
      <c r="F370" s="9">
        <v>0</v>
      </c>
      <c r="G370" s="9">
        <v>3.23</v>
      </c>
      <c r="H370" s="288">
        <f t="shared" si="15"/>
        <v>0</v>
      </c>
      <c r="I370" s="9"/>
      <c r="J370" s="9"/>
      <c r="K370" s="10">
        <f>I370*J370*(1+M370)</f>
        <v>0</v>
      </c>
      <c r="L370" s="68">
        <f t="shared" si="14"/>
        <v>0</v>
      </c>
      <c r="M370" s="19">
        <v>0.24</v>
      </c>
      <c r="N370" s="9" t="s">
        <v>20</v>
      </c>
      <c r="O370" s="23">
        <v>43678</v>
      </c>
      <c r="P370" s="23"/>
      <c r="Q370" s="16">
        <v>43592</v>
      </c>
      <c r="R370" s="173"/>
    </row>
    <row r="371" spans="1:18" ht="60" customHeight="1" x14ac:dyDescent="0.35">
      <c r="A371" s="9"/>
      <c r="B371" s="161" t="s">
        <v>818</v>
      </c>
      <c r="C371" s="161"/>
      <c r="D371" s="18">
        <v>5200334220012</v>
      </c>
      <c r="E371" s="9" t="s">
        <v>498</v>
      </c>
      <c r="F371" s="9">
        <v>0</v>
      </c>
      <c r="G371" s="9">
        <v>0.625</v>
      </c>
      <c r="H371" s="288">
        <f t="shared" si="15"/>
        <v>0</v>
      </c>
      <c r="I371" s="9"/>
      <c r="J371" s="9"/>
      <c r="K371" s="10">
        <f>I371*J371*(1+M371)</f>
        <v>0</v>
      </c>
      <c r="L371" s="68">
        <f t="shared" si="14"/>
        <v>0</v>
      </c>
      <c r="M371" s="19">
        <v>0.24</v>
      </c>
      <c r="N371" s="9" t="s">
        <v>20</v>
      </c>
      <c r="O371" s="10"/>
      <c r="P371" s="10"/>
      <c r="Q371" s="16">
        <v>43645</v>
      </c>
      <c r="R371" s="179"/>
    </row>
    <row r="372" spans="1:18" ht="65.099999999999994" customHeight="1" x14ac:dyDescent="0.4">
      <c r="A372" s="39"/>
      <c r="B372" s="162">
        <v>163635</v>
      </c>
      <c r="C372" s="162"/>
      <c r="D372" s="18">
        <v>5200334280122</v>
      </c>
      <c r="E372" s="39" t="s">
        <v>690</v>
      </c>
      <c r="F372" s="9">
        <v>0</v>
      </c>
      <c r="G372" s="9">
        <v>3.6</v>
      </c>
      <c r="H372" s="288">
        <f t="shared" si="15"/>
        <v>0</v>
      </c>
      <c r="I372" s="9"/>
      <c r="J372" s="9"/>
      <c r="K372" s="10"/>
      <c r="L372" s="14">
        <f t="shared" si="14"/>
        <v>0</v>
      </c>
      <c r="M372" s="19">
        <v>0.24</v>
      </c>
      <c r="N372" s="9" t="s">
        <v>20</v>
      </c>
      <c r="O372" s="10"/>
      <c r="P372" s="10"/>
      <c r="Q372" s="16">
        <v>43738</v>
      </c>
      <c r="R372" s="179" t="s">
        <v>721</v>
      </c>
    </row>
    <row r="373" spans="1:18" ht="60" customHeight="1" x14ac:dyDescent="0.4">
      <c r="A373" s="9"/>
      <c r="B373" s="161" t="s">
        <v>819</v>
      </c>
      <c r="C373" s="161"/>
      <c r="D373" s="18">
        <v>5201309108915</v>
      </c>
      <c r="E373" s="9" t="s">
        <v>689</v>
      </c>
      <c r="F373" s="9">
        <v>24</v>
      </c>
      <c r="G373" s="9">
        <v>2.95</v>
      </c>
      <c r="H373" s="288">
        <f t="shared" si="15"/>
        <v>87.792000000000016</v>
      </c>
      <c r="I373" s="9"/>
      <c r="J373" s="9"/>
      <c r="K373" s="10"/>
      <c r="L373" s="68">
        <f t="shared" si="14"/>
        <v>87.792000000000016</v>
      </c>
      <c r="M373" s="46">
        <v>0.24</v>
      </c>
      <c r="N373" s="39" t="s">
        <v>20</v>
      </c>
      <c r="O373" s="23"/>
      <c r="P373" s="23"/>
      <c r="Q373" s="16">
        <v>43764</v>
      </c>
      <c r="R373" s="178" t="s">
        <v>981</v>
      </c>
    </row>
    <row r="374" spans="1:18" ht="60" customHeight="1" x14ac:dyDescent="0.35">
      <c r="A374" s="9"/>
      <c r="B374" s="161">
        <v>100845</v>
      </c>
      <c r="C374" s="161"/>
      <c r="D374" s="45">
        <v>5201309108557</v>
      </c>
      <c r="E374" s="39" t="s">
        <v>499</v>
      </c>
      <c r="F374" s="39">
        <v>0</v>
      </c>
      <c r="G374" s="39">
        <v>3.71</v>
      </c>
      <c r="H374" s="288">
        <f t="shared" si="15"/>
        <v>0</v>
      </c>
      <c r="I374" s="39"/>
      <c r="J374" s="39"/>
      <c r="K374" s="37"/>
      <c r="L374" s="68">
        <f t="shared" si="14"/>
        <v>0</v>
      </c>
      <c r="M374" s="46">
        <v>0.24</v>
      </c>
      <c r="N374" s="39" t="s">
        <v>20</v>
      </c>
      <c r="O374" s="37"/>
      <c r="P374" s="37"/>
      <c r="Q374" s="43">
        <v>43645</v>
      </c>
      <c r="R374" s="181"/>
    </row>
    <row r="375" spans="1:18" ht="60" customHeight="1" x14ac:dyDescent="0.35">
      <c r="A375" s="9"/>
      <c r="B375" s="161">
        <v>2598</v>
      </c>
      <c r="C375" s="161"/>
      <c r="D375" s="18">
        <v>5201246002598</v>
      </c>
      <c r="E375" s="9" t="s">
        <v>579</v>
      </c>
      <c r="F375" s="9">
        <v>0</v>
      </c>
      <c r="G375" s="9">
        <v>2.36</v>
      </c>
      <c r="H375" s="288">
        <f t="shared" si="15"/>
        <v>0</v>
      </c>
      <c r="I375" s="9"/>
      <c r="J375" s="9"/>
      <c r="K375" s="10"/>
      <c r="L375" s="14">
        <f t="shared" si="14"/>
        <v>0</v>
      </c>
      <c r="M375" s="19">
        <v>0.24</v>
      </c>
      <c r="N375" s="9" t="s">
        <v>20</v>
      </c>
      <c r="O375" s="10"/>
      <c r="P375" s="10"/>
      <c r="Q375" s="16">
        <v>43686</v>
      </c>
      <c r="R375" s="177" t="s">
        <v>576</v>
      </c>
    </row>
    <row r="376" spans="1:18" s="88" customFormat="1" ht="71.25" customHeight="1" x14ac:dyDescent="0.35">
      <c r="A376" s="9"/>
      <c r="B376" s="161" t="s">
        <v>820</v>
      </c>
      <c r="C376" s="161"/>
      <c r="D376" s="18">
        <v>5201261031030</v>
      </c>
      <c r="E376" s="9" t="s">
        <v>289</v>
      </c>
      <c r="F376" s="9">
        <v>0</v>
      </c>
      <c r="G376" s="9">
        <v>0.49</v>
      </c>
      <c r="H376" s="288">
        <f t="shared" si="15"/>
        <v>0</v>
      </c>
      <c r="I376" s="9"/>
      <c r="J376" s="9"/>
      <c r="K376" s="10"/>
      <c r="L376" s="14">
        <f t="shared" si="14"/>
        <v>0</v>
      </c>
      <c r="M376" s="19">
        <v>0.24</v>
      </c>
      <c r="N376" s="9" t="s">
        <v>20</v>
      </c>
      <c r="O376" s="23"/>
      <c r="P376" s="23"/>
      <c r="Q376" s="16">
        <v>43755</v>
      </c>
      <c r="R376" s="173" t="s">
        <v>985</v>
      </c>
    </row>
    <row r="377" spans="1:18" ht="60" customHeight="1" x14ac:dyDescent="0.35">
      <c r="A377" s="9"/>
      <c r="B377" s="161" t="s">
        <v>821</v>
      </c>
      <c r="C377" s="161"/>
      <c r="D377" s="18">
        <v>5201261031009</v>
      </c>
      <c r="E377" s="9" t="s">
        <v>355</v>
      </c>
      <c r="F377" s="9">
        <v>0</v>
      </c>
      <c r="G377" s="9">
        <v>0.72</v>
      </c>
      <c r="H377" s="288">
        <f t="shared" si="15"/>
        <v>0</v>
      </c>
      <c r="I377" s="9"/>
      <c r="J377" s="9"/>
      <c r="K377" s="10"/>
      <c r="L377" s="14">
        <f t="shared" si="14"/>
        <v>0</v>
      </c>
      <c r="M377" s="19">
        <v>0.24</v>
      </c>
      <c r="N377" s="9" t="s">
        <v>20</v>
      </c>
      <c r="O377" s="10"/>
      <c r="P377" s="10"/>
      <c r="Q377" s="16">
        <v>43713</v>
      </c>
      <c r="R377" s="179"/>
    </row>
    <row r="378" spans="1:18" s="87" customFormat="1" ht="60" customHeight="1" x14ac:dyDescent="0.35">
      <c r="A378" s="9"/>
      <c r="B378" s="161" t="s">
        <v>822</v>
      </c>
      <c r="C378" s="161"/>
      <c r="D378" s="18">
        <v>5201261000036</v>
      </c>
      <c r="E378" s="9" t="s">
        <v>478</v>
      </c>
      <c r="F378" s="9">
        <v>0</v>
      </c>
      <c r="G378" s="9">
        <v>0.49</v>
      </c>
      <c r="H378" s="288">
        <f t="shared" si="15"/>
        <v>0</v>
      </c>
      <c r="I378" s="9"/>
      <c r="J378" s="9"/>
      <c r="K378" s="10"/>
      <c r="L378" s="14">
        <f t="shared" si="14"/>
        <v>0</v>
      </c>
      <c r="M378" s="19">
        <v>0.24</v>
      </c>
      <c r="N378" s="9" t="s">
        <v>20</v>
      </c>
      <c r="O378" s="10"/>
      <c r="P378" s="10"/>
      <c r="Q378" s="16">
        <v>43755</v>
      </c>
      <c r="R378" s="179" t="s">
        <v>984</v>
      </c>
    </row>
    <row r="379" spans="1:18" ht="60" customHeight="1" x14ac:dyDescent="0.35">
      <c r="A379" s="9"/>
      <c r="B379" s="161" t="s">
        <v>823</v>
      </c>
      <c r="C379" s="161"/>
      <c r="D379" s="45">
        <v>5201261000029</v>
      </c>
      <c r="E379" s="39" t="s">
        <v>477</v>
      </c>
      <c r="F379" s="39">
        <v>0</v>
      </c>
      <c r="G379" s="39">
        <v>0.72</v>
      </c>
      <c r="H379" s="288">
        <f t="shared" si="15"/>
        <v>0</v>
      </c>
      <c r="I379" s="39"/>
      <c r="J379" s="39"/>
      <c r="K379" s="37"/>
      <c r="L379" s="68">
        <f t="shared" si="14"/>
        <v>0</v>
      </c>
      <c r="M379" s="46">
        <v>0.24</v>
      </c>
      <c r="N379" s="39" t="s">
        <v>20</v>
      </c>
      <c r="O379" s="37"/>
      <c r="P379" s="37"/>
      <c r="Q379" s="16">
        <v>43738</v>
      </c>
      <c r="R379" s="181" t="s">
        <v>476</v>
      </c>
    </row>
    <row r="380" spans="1:18" s="81" customFormat="1" ht="60" customHeight="1" x14ac:dyDescent="0.35">
      <c r="A380" s="9"/>
      <c r="B380" s="161" t="s">
        <v>824</v>
      </c>
      <c r="C380" s="161"/>
      <c r="D380" s="18">
        <v>52100208</v>
      </c>
      <c r="E380" s="137" t="s">
        <v>359</v>
      </c>
      <c r="F380" s="9">
        <v>0</v>
      </c>
      <c r="G380" s="9">
        <v>0.72</v>
      </c>
      <c r="H380" s="288">
        <f t="shared" si="15"/>
        <v>0</v>
      </c>
      <c r="I380" s="9"/>
      <c r="J380" s="9"/>
      <c r="K380" s="10"/>
      <c r="L380" s="14">
        <f t="shared" si="14"/>
        <v>0</v>
      </c>
      <c r="M380" s="19">
        <v>0.24</v>
      </c>
      <c r="N380" s="9" t="s">
        <v>20</v>
      </c>
      <c r="O380" s="10"/>
      <c r="P380" s="10"/>
      <c r="Q380" s="16">
        <v>43694</v>
      </c>
      <c r="R380" s="179"/>
    </row>
    <row r="381" spans="1:18" s="72" customFormat="1" ht="99" customHeight="1" x14ac:dyDescent="0.35">
      <c r="A381" s="9"/>
      <c r="B381" s="161" t="s">
        <v>825</v>
      </c>
      <c r="C381" s="161"/>
      <c r="D381" s="18">
        <v>5201261801008</v>
      </c>
      <c r="E381" s="9" t="s">
        <v>358</v>
      </c>
      <c r="F381" s="9">
        <v>0</v>
      </c>
      <c r="G381" s="9">
        <v>0.93</v>
      </c>
      <c r="H381" s="288">
        <f t="shared" si="15"/>
        <v>0</v>
      </c>
      <c r="I381" s="9"/>
      <c r="J381" s="9"/>
      <c r="K381" s="10"/>
      <c r="L381" s="14">
        <f t="shared" si="14"/>
        <v>0</v>
      </c>
      <c r="M381" s="19">
        <v>0.24</v>
      </c>
      <c r="N381" s="9" t="s">
        <v>20</v>
      </c>
      <c r="O381" s="10"/>
      <c r="P381" s="10"/>
      <c r="Q381" s="16">
        <v>43673</v>
      </c>
      <c r="R381" s="179"/>
    </row>
    <row r="382" spans="1:18" s="89" customFormat="1" ht="92.25" customHeight="1" x14ac:dyDescent="0.35">
      <c r="A382" s="9"/>
      <c r="B382" s="161" t="s">
        <v>826</v>
      </c>
      <c r="C382" s="161"/>
      <c r="D382" s="18">
        <v>52014949</v>
      </c>
      <c r="E382" s="9" t="s">
        <v>356</v>
      </c>
      <c r="F382" s="9">
        <v>0</v>
      </c>
      <c r="G382" s="9">
        <v>1.1100000000000001</v>
      </c>
      <c r="H382" s="288">
        <f t="shared" si="15"/>
        <v>0</v>
      </c>
      <c r="I382" s="9"/>
      <c r="J382" s="9"/>
      <c r="K382" s="10"/>
      <c r="L382" s="14">
        <f t="shared" si="14"/>
        <v>0</v>
      </c>
      <c r="M382" s="19">
        <v>0.24</v>
      </c>
      <c r="N382" s="9" t="s">
        <v>20</v>
      </c>
      <c r="O382" s="10"/>
      <c r="P382" s="10"/>
      <c r="Q382" s="16">
        <v>43684</v>
      </c>
      <c r="R382" s="178" t="s">
        <v>565</v>
      </c>
    </row>
    <row r="383" spans="1:18" s="129" customFormat="1" ht="92.25" customHeight="1" x14ac:dyDescent="0.4">
      <c r="A383" s="9"/>
      <c r="B383" s="161" t="s">
        <v>827</v>
      </c>
      <c r="C383" s="161"/>
      <c r="D383" s="18">
        <v>5201309121440</v>
      </c>
      <c r="E383" s="9" t="s">
        <v>634</v>
      </c>
      <c r="F383" s="9">
        <v>0</v>
      </c>
      <c r="G383" s="9">
        <v>2.2400000000000002</v>
      </c>
      <c r="H383" s="288">
        <f t="shared" si="15"/>
        <v>0</v>
      </c>
      <c r="I383" s="9"/>
      <c r="J383" s="9"/>
      <c r="K383" s="10"/>
      <c r="L383" s="14">
        <f t="shared" si="14"/>
        <v>0</v>
      </c>
      <c r="M383" s="19">
        <v>0.24</v>
      </c>
      <c r="N383" s="9" t="s">
        <v>20</v>
      </c>
      <c r="O383" s="10"/>
      <c r="P383" s="10"/>
      <c r="Q383" s="16">
        <v>43728</v>
      </c>
      <c r="R383" s="179"/>
    </row>
    <row r="384" spans="1:18" s="117" customFormat="1" ht="92.25" customHeight="1" x14ac:dyDescent="0.4">
      <c r="A384" s="9"/>
      <c r="B384" s="161" t="s">
        <v>828</v>
      </c>
      <c r="C384" s="161"/>
      <c r="D384" s="18">
        <v>5201309128159</v>
      </c>
      <c r="E384" s="9" t="s">
        <v>574</v>
      </c>
      <c r="F384" s="9">
        <v>0</v>
      </c>
      <c r="G384" s="9">
        <v>3.1</v>
      </c>
      <c r="H384" s="288">
        <f t="shared" si="15"/>
        <v>0</v>
      </c>
      <c r="I384" s="9"/>
      <c r="J384" s="9"/>
      <c r="K384" s="10"/>
      <c r="L384" s="14">
        <f t="shared" si="14"/>
        <v>0</v>
      </c>
      <c r="M384" s="19">
        <v>0.24</v>
      </c>
      <c r="N384" s="9" t="s">
        <v>20</v>
      </c>
      <c r="O384" s="10"/>
      <c r="P384" s="10"/>
      <c r="Q384" s="16">
        <v>43714</v>
      </c>
      <c r="R384" s="179"/>
    </row>
    <row r="385" spans="1:18" s="72" customFormat="1" ht="86.25" customHeight="1" x14ac:dyDescent="0.35">
      <c r="A385" s="9"/>
      <c r="B385" s="161" t="s">
        <v>829</v>
      </c>
      <c r="C385" s="161"/>
      <c r="D385" s="18">
        <v>52100161</v>
      </c>
      <c r="E385" s="9" t="s">
        <v>543</v>
      </c>
      <c r="F385" s="9">
        <v>0</v>
      </c>
      <c r="G385" s="9">
        <v>0.79</v>
      </c>
      <c r="H385" s="288">
        <f t="shared" si="15"/>
        <v>0</v>
      </c>
      <c r="I385" s="9"/>
      <c r="J385" s="9"/>
      <c r="K385" s="10"/>
      <c r="L385" s="14"/>
      <c r="M385" s="19">
        <v>0.24</v>
      </c>
      <c r="N385" s="9" t="s">
        <v>20</v>
      </c>
      <c r="O385" s="10"/>
      <c r="P385" s="10"/>
      <c r="Q385" s="16">
        <v>43673</v>
      </c>
      <c r="R385" s="177" t="s">
        <v>564</v>
      </c>
    </row>
    <row r="386" spans="1:18" s="83" customFormat="1" ht="88.5" customHeight="1" x14ac:dyDescent="0.4">
      <c r="A386" s="9"/>
      <c r="B386" s="161" t="s">
        <v>830</v>
      </c>
      <c r="C386" s="161"/>
      <c r="D386" s="18">
        <v>5201309108045</v>
      </c>
      <c r="E386" s="37" t="s">
        <v>654</v>
      </c>
      <c r="F386" s="9">
        <v>0</v>
      </c>
      <c r="G386" s="9">
        <v>0.45</v>
      </c>
      <c r="H386" s="288">
        <f t="shared" si="15"/>
        <v>0</v>
      </c>
      <c r="I386" s="9"/>
      <c r="J386" s="9"/>
      <c r="K386" s="10"/>
      <c r="L386" s="14">
        <f t="shared" ref="L386:L449" si="16">H386+K386</f>
        <v>0</v>
      </c>
      <c r="M386" s="19">
        <v>0.24</v>
      </c>
      <c r="N386" s="9" t="s">
        <v>20</v>
      </c>
      <c r="O386" s="10"/>
      <c r="P386" s="10"/>
      <c r="Q386" s="16">
        <v>43666</v>
      </c>
      <c r="R386" s="179"/>
    </row>
    <row r="387" spans="1:18" s="90" customFormat="1" ht="60" customHeight="1" x14ac:dyDescent="0.35">
      <c r="A387" s="9"/>
      <c r="B387" s="161">
        <v>128487</v>
      </c>
      <c r="C387" s="161"/>
      <c r="D387" s="18">
        <v>5201309128487</v>
      </c>
      <c r="E387" s="9" t="s">
        <v>287</v>
      </c>
      <c r="F387" s="9">
        <v>0</v>
      </c>
      <c r="G387" s="9">
        <v>1.9</v>
      </c>
      <c r="H387" s="288">
        <f t="shared" si="15"/>
        <v>0</v>
      </c>
      <c r="I387" s="9"/>
      <c r="J387" s="9"/>
      <c r="K387" s="10"/>
      <c r="L387" s="14">
        <f t="shared" si="16"/>
        <v>0</v>
      </c>
      <c r="M387" s="19">
        <v>0.24</v>
      </c>
      <c r="N387" s="9" t="s">
        <v>20</v>
      </c>
      <c r="O387" s="23"/>
      <c r="P387" s="23"/>
      <c r="Q387" s="16">
        <v>43625</v>
      </c>
      <c r="R387" s="173"/>
    </row>
    <row r="388" spans="1:18" s="106" customFormat="1" ht="60" customHeight="1" x14ac:dyDescent="0.4">
      <c r="A388" s="9"/>
      <c r="B388" s="161" t="s">
        <v>831</v>
      </c>
      <c r="C388" s="161"/>
      <c r="D388" s="18">
        <v>5201309108038</v>
      </c>
      <c r="E388" s="9" t="s">
        <v>653</v>
      </c>
      <c r="F388" s="9">
        <v>0</v>
      </c>
      <c r="G388" s="9">
        <v>0.77</v>
      </c>
      <c r="H388" s="288">
        <f t="shared" si="15"/>
        <v>0</v>
      </c>
      <c r="I388" s="9"/>
      <c r="J388" s="9"/>
      <c r="K388" s="10"/>
      <c r="L388" s="14">
        <f t="shared" si="16"/>
        <v>0</v>
      </c>
      <c r="M388" s="19">
        <v>0.24</v>
      </c>
      <c r="N388" s="9" t="s">
        <v>20</v>
      </c>
      <c r="O388" s="10"/>
      <c r="P388" s="10"/>
      <c r="Q388" s="16">
        <v>43738</v>
      </c>
      <c r="R388" s="182" t="s">
        <v>722</v>
      </c>
    </row>
    <row r="389" spans="1:18" s="106" customFormat="1" ht="60" customHeight="1" x14ac:dyDescent="0.35">
      <c r="A389" s="9"/>
      <c r="B389" s="161" t="s">
        <v>832</v>
      </c>
      <c r="C389" s="161"/>
      <c r="D389" s="18">
        <v>5201309108014</v>
      </c>
      <c r="E389" s="9" t="s">
        <v>621</v>
      </c>
      <c r="F389" s="9">
        <v>0</v>
      </c>
      <c r="G389" s="9">
        <v>0.72</v>
      </c>
      <c r="H389" s="288">
        <f t="shared" si="15"/>
        <v>0</v>
      </c>
      <c r="I389" s="9"/>
      <c r="J389" s="9"/>
      <c r="K389" s="10"/>
      <c r="L389" s="14">
        <f t="shared" si="16"/>
        <v>0</v>
      </c>
      <c r="M389" s="19">
        <v>0.24</v>
      </c>
      <c r="N389" s="9" t="s">
        <v>20</v>
      </c>
      <c r="O389" s="10"/>
      <c r="P389" s="10"/>
      <c r="Q389" s="16">
        <v>43713</v>
      </c>
      <c r="R389" s="179"/>
    </row>
    <row r="390" spans="1:18" s="108" customFormat="1" ht="60" customHeight="1" x14ac:dyDescent="0.35">
      <c r="A390" s="9"/>
      <c r="B390" s="161" t="s">
        <v>833</v>
      </c>
      <c r="C390" s="161"/>
      <c r="D390" s="18">
        <v>5201261001989</v>
      </c>
      <c r="E390" s="9" t="s">
        <v>357</v>
      </c>
      <c r="F390" s="9">
        <v>0</v>
      </c>
      <c r="G390" s="9">
        <v>1.1200000000000001</v>
      </c>
      <c r="H390" s="288">
        <f t="shared" si="15"/>
        <v>0</v>
      </c>
      <c r="I390" s="9"/>
      <c r="J390" s="9"/>
      <c r="K390" s="10"/>
      <c r="L390" s="14">
        <f t="shared" si="16"/>
        <v>0</v>
      </c>
      <c r="M390" s="19">
        <v>0.24</v>
      </c>
      <c r="N390" s="9" t="s">
        <v>20</v>
      </c>
      <c r="O390" s="10"/>
      <c r="P390" s="10"/>
      <c r="Q390" s="16">
        <v>43675</v>
      </c>
      <c r="R390" s="178" t="s">
        <v>566</v>
      </c>
    </row>
    <row r="391" spans="1:18" ht="60" customHeight="1" x14ac:dyDescent="0.35">
      <c r="A391" s="10"/>
      <c r="B391" s="160" t="s">
        <v>834</v>
      </c>
      <c r="C391" s="160"/>
      <c r="D391" s="11">
        <v>9999000838</v>
      </c>
      <c r="E391" s="9" t="s">
        <v>262</v>
      </c>
      <c r="F391" s="12">
        <v>14</v>
      </c>
      <c r="G391" s="12">
        <v>0.74</v>
      </c>
      <c r="H391" s="288">
        <f t="shared" si="15"/>
        <v>12.846399999999999</v>
      </c>
      <c r="I391" s="10"/>
      <c r="J391" s="10"/>
      <c r="K391" s="10"/>
      <c r="L391" s="14">
        <f t="shared" si="16"/>
        <v>12.846399999999999</v>
      </c>
      <c r="M391" s="15">
        <v>0.24</v>
      </c>
      <c r="N391" s="9" t="s">
        <v>160</v>
      </c>
      <c r="O391" s="10"/>
      <c r="P391" s="10"/>
      <c r="Q391" s="16">
        <v>43764</v>
      </c>
      <c r="R391" s="173"/>
    </row>
    <row r="392" spans="1:18" ht="65.099999999999994" customHeight="1" x14ac:dyDescent="0.35">
      <c r="A392" s="37"/>
      <c r="B392" s="159">
        <v>400914</v>
      </c>
      <c r="C392" s="159"/>
      <c r="D392" s="38">
        <v>5201410006407</v>
      </c>
      <c r="E392" s="39" t="s">
        <v>663</v>
      </c>
      <c r="F392" s="40">
        <v>24</v>
      </c>
      <c r="G392" s="40">
        <v>0.62</v>
      </c>
      <c r="H392" s="288">
        <f t="shared" si="15"/>
        <v>18.4512</v>
      </c>
      <c r="I392" s="37"/>
      <c r="J392" s="37"/>
      <c r="K392" s="37"/>
      <c r="L392" s="68">
        <f t="shared" si="16"/>
        <v>18.4512</v>
      </c>
      <c r="M392" s="41">
        <v>0.24</v>
      </c>
      <c r="N392" s="39" t="s">
        <v>160</v>
      </c>
      <c r="O392" s="37"/>
      <c r="P392" s="37"/>
      <c r="Q392" s="43">
        <v>43764</v>
      </c>
      <c r="R392" s="174" t="s">
        <v>664</v>
      </c>
    </row>
    <row r="393" spans="1:18" s="124" customFormat="1" ht="120" customHeight="1" x14ac:dyDescent="0.35">
      <c r="A393" s="37"/>
      <c r="B393" s="159">
        <v>400916</v>
      </c>
      <c r="C393" s="159"/>
      <c r="D393" s="38">
        <v>5201410506402</v>
      </c>
      <c r="E393" s="39" t="s">
        <v>285</v>
      </c>
      <c r="F393" s="40">
        <v>0</v>
      </c>
      <c r="G393" s="40">
        <v>0.67</v>
      </c>
      <c r="H393" s="288">
        <f t="shared" si="15"/>
        <v>0</v>
      </c>
      <c r="I393" s="37"/>
      <c r="J393" s="37"/>
      <c r="K393" s="37"/>
      <c r="L393" s="68">
        <f t="shared" si="16"/>
        <v>0</v>
      </c>
      <c r="M393" s="41">
        <v>0.24</v>
      </c>
      <c r="N393" s="39" t="s">
        <v>160</v>
      </c>
      <c r="O393" s="37"/>
      <c r="P393" s="37"/>
      <c r="Q393" s="43">
        <v>43684</v>
      </c>
      <c r="R393" s="174"/>
    </row>
    <row r="394" spans="1:18" ht="60" customHeight="1" x14ac:dyDescent="0.35">
      <c r="A394" s="10"/>
      <c r="B394" s="160">
        <v>14239</v>
      </c>
      <c r="C394" s="160"/>
      <c r="D394" s="11">
        <v>5203692253593</v>
      </c>
      <c r="E394" s="9" t="s">
        <v>159</v>
      </c>
      <c r="F394" s="12">
        <v>0</v>
      </c>
      <c r="G394" s="12">
        <v>0.65</v>
      </c>
      <c r="H394" s="288">
        <f t="shared" si="15"/>
        <v>0</v>
      </c>
      <c r="I394" s="10"/>
      <c r="J394" s="10"/>
      <c r="K394" s="10">
        <f>I394*J394*(1+M394)</f>
        <v>0</v>
      </c>
      <c r="L394" s="14">
        <f t="shared" si="16"/>
        <v>0</v>
      </c>
      <c r="M394" s="15">
        <v>0.24</v>
      </c>
      <c r="N394" s="9" t="s">
        <v>160</v>
      </c>
      <c r="O394" s="10"/>
      <c r="P394" s="10"/>
      <c r="Q394" s="16">
        <v>43592</v>
      </c>
      <c r="R394" s="173"/>
    </row>
    <row r="395" spans="1:18" ht="60" customHeight="1" x14ac:dyDescent="0.35">
      <c r="A395" s="10"/>
      <c r="B395" s="160">
        <v>19</v>
      </c>
      <c r="C395" s="160"/>
      <c r="D395" s="11">
        <v>5208086412280</v>
      </c>
      <c r="E395" s="9" t="s">
        <v>155</v>
      </c>
      <c r="F395" s="12">
        <v>0</v>
      </c>
      <c r="G395" s="12">
        <v>0.36</v>
      </c>
      <c r="H395" s="288">
        <f t="shared" si="15"/>
        <v>0</v>
      </c>
      <c r="I395" s="10"/>
      <c r="J395" s="10"/>
      <c r="K395" s="10">
        <f>I395*J395*(1+M395)</f>
        <v>0</v>
      </c>
      <c r="L395" s="14">
        <f t="shared" si="16"/>
        <v>0</v>
      </c>
      <c r="M395" s="15">
        <v>0.24</v>
      </c>
      <c r="N395" s="9" t="s">
        <v>27</v>
      </c>
      <c r="O395" s="10"/>
      <c r="P395" s="10"/>
      <c r="Q395" s="16">
        <v>43638</v>
      </c>
      <c r="R395" s="173"/>
    </row>
    <row r="396" spans="1:18" ht="65.099999999999994" customHeight="1" x14ac:dyDescent="0.35">
      <c r="A396" s="39"/>
      <c r="B396" s="162">
        <v>34730</v>
      </c>
      <c r="C396" s="162"/>
      <c r="D396" s="45">
        <v>5201034047305</v>
      </c>
      <c r="E396" s="39" t="s">
        <v>347</v>
      </c>
      <c r="F396" s="39">
        <v>0</v>
      </c>
      <c r="G396" s="39">
        <v>0.99</v>
      </c>
      <c r="H396" s="288">
        <f t="shared" si="15"/>
        <v>0</v>
      </c>
      <c r="I396" s="39"/>
      <c r="J396" s="39"/>
      <c r="K396" s="37"/>
      <c r="L396" s="68">
        <f t="shared" si="16"/>
        <v>0</v>
      </c>
      <c r="M396" s="46">
        <v>0.24</v>
      </c>
      <c r="N396" s="39" t="s">
        <v>27</v>
      </c>
      <c r="O396" s="42">
        <v>44197</v>
      </c>
      <c r="P396" s="37"/>
      <c r="Q396" s="16">
        <v>43724</v>
      </c>
      <c r="R396" s="174"/>
    </row>
    <row r="397" spans="1:18" ht="65.099999999999994" customHeight="1" x14ac:dyDescent="0.35">
      <c r="A397" s="39"/>
      <c r="B397" s="162">
        <v>34910</v>
      </c>
      <c r="C397" s="162"/>
      <c r="D397" s="45">
        <v>5201034049101</v>
      </c>
      <c r="E397" s="39" t="s">
        <v>366</v>
      </c>
      <c r="F397" s="39">
        <v>10</v>
      </c>
      <c r="G397" s="39">
        <v>0.8</v>
      </c>
      <c r="H397" s="288">
        <f t="shared" si="15"/>
        <v>9.92</v>
      </c>
      <c r="I397" s="39"/>
      <c r="J397" s="39"/>
      <c r="K397" s="37"/>
      <c r="L397" s="68">
        <f t="shared" si="16"/>
        <v>9.92</v>
      </c>
      <c r="M397" s="46">
        <v>0.24</v>
      </c>
      <c r="N397" s="39" t="s">
        <v>27</v>
      </c>
      <c r="O397" s="42">
        <v>44228</v>
      </c>
      <c r="P397" s="37"/>
      <c r="Q397" s="16">
        <v>43652</v>
      </c>
      <c r="R397" s="174"/>
    </row>
    <row r="398" spans="1:18" ht="65.099999999999994" customHeight="1" x14ac:dyDescent="0.35">
      <c r="A398" s="39">
        <v>22</v>
      </c>
      <c r="B398" s="162" t="s">
        <v>835</v>
      </c>
      <c r="C398" s="162"/>
      <c r="D398" s="45">
        <v>5201066171771</v>
      </c>
      <c r="E398" s="39" t="s">
        <v>26</v>
      </c>
      <c r="F398" s="39">
        <v>0</v>
      </c>
      <c r="G398" s="39">
        <v>0.36</v>
      </c>
      <c r="H398" s="288">
        <f t="shared" si="15"/>
        <v>0</v>
      </c>
      <c r="I398" s="39"/>
      <c r="J398" s="39"/>
      <c r="K398" s="37">
        <f>I398*J398*(1+M398)</f>
        <v>0</v>
      </c>
      <c r="L398" s="68">
        <f t="shared" si="16"/>
        <v>0</v>
      </c>
      <c r="M398" s="46">
        <v>0.24</v>
      </c>
      <c r="N398" s="39" t="s">
        <v>27</v>
      </c>
      <c r="O398" s="37"/>
      <c r="P398" s="37"/>
      <c r="Q398" s="16">
        <v>43738</v>
      </c>
      <c r="R398" s="174"/>
    </row>
    <row r="399" spans="1:18" ht="65.099999999999994" customHeight="1" x14ac:dyDescent="0.35">
      <c r="A399" s="39"/>
      <c r="B399" s="162" t="s">
        <v>836</v>
      </c>
      <c r="C399" s="162"/>
      <c r="D399" s="45">
        <v>5201066111128</v>
      </c>
      <c r="E399" s="39" t="s">
        <v>302</v>
      </c>
      <c r="F399" s="39">
        <v>0</v>
      </c>
      <c r="G399" s="39">
        <v>0.92</v>
      </c>
      <c r="H399" s="288">
        <f t="shared" si="15"/>
        <v>0</v>
      </c>
      <c r="I399" s="39"/>
      <c r="J399" s="39"/>
      <c r="K399" s="37"/>
      <c r="L399" s="68">
        <f t="shared" si="16"/>
        <v>0</v>
      </c>
      <c r="M399" s="46">
        <v>0.24</v>
      </c>
      <c r="N399" s="39" t="s">
        <v>27</v>
      </c>
      <c r="O399" s="42">
        <v>44075</v>
      </c>
      <c r="P399" s="37"/>
      <c r="Q399" s="43">
        <v>43638</v>
      </c>
      <c r="R399" s="174"/>
    </row>
    <row r="400" spans="1:18" ht="60" customHeight="1" x14ac:dyDescent="0.35">
      <c r="A400" s="9">
        <v>78</v>
      </c>
      <c r="B400" s="161">
        <v>6971</v>
      </c>
      <c r="C400" s="161"/>
      <c r="D400" s="18">
        <v>5201262800024</v>
      </c>
      <c r="E400" s="9" t="s">
        <v>74</v>
      </c>
      <c r="F400" s="9">
        <v>0</v>
      </c>
      <c r="G400" s="9">
        <v>0.34</v>
      </c>
      <c r="H400" s="288">
        <f t="shared" si="15"/>
        <v>0</v>
      </c>
      <c r="I400" s="9"/>
      <c r="J400" s="9"/>
      <c r="K400" s="10">
        <f>I400*J400*(1+M400)</f>
        <v>0</v>
      </c>
      <c r="L400" s="68">
        <f t="shared" si="16"/>
        <v>0</v>
      </c>
      <c r="M400" s="19">
        <v>0.24</v>
      </c>
      <c r="N400" s="9" t="s">
        <v>27</v>
      </c>
      <c r="O400" s="10"/>
      <c r="P400" s="10"/>
      <c r="Q400" s="16">
        <v>43592</v>
      </c>
      <c r="R400" s="173"/>
    </row>
    <row r="401" spans="1:18" s="72" customFormat="1" ht="60" customHeight="1" x14ac:dyDescent="0.35">
      <c r="A401" s="9"/>
      <c r="B401" s="161">
        <v>2351027200</v>
      </c>
      <c r="C401" s="161"/>
      <c r="D401" s="18">
        <v>5207066111885</v>
      </c>
      <c r="E401" s="9" t="s">
        <v>604</v>
      </c>
      <c r="F401" s="9">
        <v>8</v>
      </c>
      <c r="G401" s="9">
        <v>0.28999999999999998</v>
      </c>
      <c r="H401" s="288">
        <f t="shared" si="15"/>
        <v>2.6215999999999995</v>
      </c>
      <c r="I401" s="9"/>
      <c r="J401" s="9"/>
      <c r="K401" s="10"/>
      <c r="L401" s="68">
        <f t="shared" si="16"/>
        <v>2.6215999999999995</v>
      </c>
      <c r="M401" s="19">
        <v>0.13</v>
      </c>
      <c r="N401" s="9" t="s">
        <v>27</v>
      </c>
      <c r="O401" s="10"/>
      <c r="P401" s="10"/>
      <c r="Q401" s="16">
        <v>43764</v>
      </c>
      <c r="R401" s="173"/>
    </row>
    <row r="402" spans="1:18" s="108" customFormat="1" ht="60" customHeight="1" x14ac:dyDescent="0.35">
      <c r="A402" s="9"/>
      <c r="B402" s="161">
        <v>34840</v>
      </c>
      <c r="C402" s="161"/>
      <c r="D402" s="18">
        <v>5201034048401</v>
      </c>
      <c r="E402" s="9" t="s">
        <v>440</v>
      </c>
      <c r="F402" s="9">
        <v>0</v>
      </c>
      <c r="G402" s="9">
        <v>0.53</v>
      </c>
      <c r="H402" s="288">
        <f t="shared" si="15"/>
        <v>0</v>
      </c>
      <c r="I402" s="9"/>
      <c r="J402" s="9"/>
      <c r="K402" s="10"/>
      <c r="L402" s="68">
        <f t="shared" si="16"/>
        <v>0</v>
      </c>
      <c r="M402" s="19">
        <v>0.13</v>
      </c>
      <c r="N402" s="9" t="s">
        <v>27</v>
      </c>
      <c r="O402" s="10"/>
      <c r="P402" s="10"/>
      <c r="Q402" s="16">
        <v>43638</v>
      </c>
      <c r="R402" s="173"/>
    </row>
    <row r="403" spans="1:18" s="221" customFormat="1" ht="60" customHeight="1" x14ac:dyDescent="0.35">
      <c r="A403" s="9"/>
      <c r="B403" s="161" t="s">
        <v>968</v>
      </c>
      <c r="C403" s="161"/>
      <c r="D403" s="18">
        <v>5203342520006</v>
      </c>
      <c r="E403" s="9" t="s">
        <v>969</v>
      </c>
      <c r="F403" s="9">
        <v>20</v>
      </c>
      <c r="G403" s="9">
        <v>0.31</v>
      </c>
      <c r="H403" s="288">
        <f t="shared" si="15"/>
        <v>7.0059999999999993</v>
      </c>
      <c r="I403" s="9"/>
      <c r="J403" s="9"/>
      <c r="K403" s="10"/>
      <c r="L403" s="68">
        <f t="shared" si="16"/>
        <v>7.0059999999999993</v>
      </c>
      <c r="M403" s="19">
        <v>0.13</v>
      </c>
      <c r="N403" s="9" t="s">
        <v>27</v>
      </c>
      <c r="O403" s="10"/>
      <c r="P403" s="10"/>
      <c r="Q403" s="16">
        <v>43764</v>
      </c>
      <c r="R403" s="173"/>
    </row>
    <row r="404" spans="1:18" ht="60" customHeight="1" x14ac:dyDescent="0.35">
      <c r="A404" s="10"/>
      <c r="B404" s="160">
        <v>32802540</v>
      </c>
      <c r="C404" s="160"/>
      <c r="D404" s="38">
        <v>5201399011294</v>
      </c>
      <c r="E404" s="39" t="s">
        <v>696</v>
      </c>
      <c r="F404" s="40">
        <v>6</v>
      </c>
      <c r="G404" s="40">
        <v>1.23</v>
      </c>
      <c r="H404" s="288">
        <f t="shared" si="15"/>
        <v>8.3393999999999995</v>
      </c>
      <c r="I404" s="37"/>
      <c r="J404" s="37"/>
      <c r="K404" s="37"/>
      <c r="L404" s="68">
        <f t="shared" si="16"/>
        <v>8.3393999999999995</v>
      </c>
      <c r="M404" s="41">
        <v>0.13</v>
      </c>
      <c r="N404" s="39" t="s">
        <v>226</v>
      </c>
      <c r="O404" s="42"/>
      <c r="P404" s="37"/>
      <c r="Q404" s="16">
        <v>43755</v>
      </c>
      <c r="R404" s="174"/>
    </row>
    <row r="405" spans="1:18" ht="65.099999999999994" customHeight="1" x14ac:dyDescent="0.35">
      <c r="A405" s="37"/>
      <c r="B405" s="159">
        <v>32802661</v>
      </c>
      <c r="C405" s="159"/>
      <c r="D405" s="11">
        <v>9999001661</v>
      </c>
      <c r="E405" s="9" t="s">
        <v>265</v>
      </c>
      <c r="F405" s="12">
        <v>0</v>
      </c>
      <c r="G405" s="12">
        <v>0.95</v>
      </c>
      <c r="H405" s="288">
        <f t="shared" si="15"/>
        <v>0</v>
      </c>
      <c r="I405" s="10"/>
      <c r="J405" s="10"/>
      <c r="K405" s="10"/>
      <c r="L405" s="14">
        <f t="shared" si="16"/>
        <v>0</v>
      </c>
      <c r="M405" s="15">
        <v>0.13</v>
      </c>
      <c r="N405" s="9" t="s">
        <v>226</v>
      </c>
      <c r="O405" s="10"/>
      <c r="P405" s="10"/>
      <c r="Q405" s="16">
        <v>43764</v>
      </c>
      <c r="R405" s="173"/>
    </row>
    <row r="406" spans="1:18" ht="65.099999999999994" customHeight="1" x14ac:dyDescent="0.35">
      <c r="A406" s="37"/>
      <c r="B406" s="159">
        <v>8012025</v>
      </c>
      <c r="C406" s="159"/>
      <c r="D406" s="38">
        <v>5201399020258</v>
      </c>
      <c r="E406" s="39" t="s">
        <v>695</v>
      </c>
      <c r="F406" s="40">
        <v>0</v>
      </c>
      <c r="G406" s="40">
        <v>2.25</v>
      </c>
      <c r="H406" s="288">
        <f t="shared" si="15"/>
        <v>0</v>
      </c>
      <c r="I406" s="37"/>
      <c r="J406" s="37"/>
      <c r="K406" s="37"/>
      <c r="L406" s="68">
        <f t="shared" si="16"/>
        <v>0</v>
      </c>
      <c r="M406" s="41">
        <v>0.13</v>
      </c>
      <c r="N406" s="39" t="s">
        <v>226</v>
      </c>
      <c r="O406" s="42"/>
      <c r="P406" s="37"/>
      <c r="Q406" s="16">
        <v>43755</v>
      </c>
      <c r="R406" s="174"/>
    </row>
    <row r="407" spans="1:18" ht="65.099999999999994" customHeight="1" x14ac:dyDescent="0.35">
      <c r="A407" s="37"/>
      <c r="B407" s="159">
        <v>1424007600</v>
      </c>
      <c r="C407" s="159"/>
      <c r="D407" s="38">
        <v>5200107606302</v>
      </c>
      <c r="E407" s="39" t="s">
        <v>585</v>
      </c>
      <c r="F407" s="40">
        <v>0</v>
      </c>
      <c r="G407" s="40">
        <v>0.56999999999999995</v>
      </c>
      <c r="H407" s="288">
        <f t="shared" si="15"/>
        <v>0</v>
      </c>
      <c r="I407" s="37"/>
      <c r="J407" s="37"/>
      <c r="K407" s="37"/>
      <c r="L407" s="68">
        <f t="shared" si="16"/>
        <v>0</v>
      </c>
      <c r="M407" s="41">
        <v>0.13</v>
      </c>
      <c r="N407" s="39" t="s">
        <v>226</v>
      </c>
      <c r="O407" s="42"/>
      <c r="P407" s="37"/>
      <c r="Q407" s="16">
        <v>43764</v>
      </c>
      <c r="R407" s="174"/>
    </row>
    <row r="408" spans="1:18" s="106" customFormat="1" ht="65.099999999999994" customHeight="1" x14ac:dyDescent="0.35">
      <c r="A408" s="37"/>
      <c r="B408" s="159">
        <v>32802610</v>
      </c>
      <c r="C408" s="159"/>
      <c r="D408" s="38">
        <v>5201399011270</v>
      </c>
      <c r="E408" s="39" t="s">
        <v>227</v>
      </c>
      <c r="F408" s="40">
        <v>0</v>
      </c>
      <c r="G408" s="40">
        <v>1.17</v>
      </c>
      <c r="H408" s="288">
        <f t="shared" si="15"/>
        <v>0</v>
      </c>
      <c r="I408" s="37"/>
      <c r="J408" s="37"/>
      <c r="K408" s="37">
        <f>I408*J408*(1+M408)</f>
        <v>0</v>
      </c>
      <c r="L408" s="68">
        <f t="shared" si="16"/>
        <v>0</v>
      </c>
      <c r="M408" s="41">
        <v>0.13</v>
      </c>
      <c r="N408" s="39" t="s">
        <v>226</v>
      </c>
      <c r="O408" s="42">
        <v>44166</v>
      </c>
      <c r="P408" s="37"/>
      <c r="Q408" s="43">
        <v>43724</v>
      </c>
      <c r="R408" s="174"/>
    </row>
    <row r="409" spans="1:18" s="129" customFormat="1" ht="65.099999999999994" customHeight="1" x14ac:dyDescent="0.35">
      <c r="A409" s="37"/>
      <c r="B409" s="159">
        <v>203263</v>
      </c>
      <c r="C409" s="159"/>
      <c r="D409" s="38">
        <v>5201237203263</v>
      </c>
      <c r="E409" s="39" t="s">
        <v>314</v>
      </c>
      <c r="F409" s="40">
        <v>24</v>
      </c>
      <c r="G409" s="40">
        <v>0.69</v>
      </c>
      <c r="H409" s="288">
        <f t="shared" ref="H409:H472" si="17">F409*G409*(1+M409)</f>
        <v>18.712799999999998</v>
      </c>
      <c r="I409" s="37"/>
      <c r="J409" s="37"/>
      <c r="K409" s="37"/>
      <c r="L409" s="68">
        <f t="shared" si="16"/>
        <v>18.712799999999998</v>
      </c>
      <c r="M409" s="41">
        <v>0.13</v>
      </c>
      <c r="N409" s="39" t="s">
        <v>226</v>
      </c>
      <c r="O409" s="42">
        <v>43905</v>
      </c>
      <c r="P409" s="37"/>
      <c r="Q409" s="43">
        <v>43728</v>
      </c>
      <c r="R409" s="174"/>
    </row>
    <row r="410" spans="1:18" s="129" customFormat="1" ht="65.099999999999994" customHeight="1" x14ac:dyDescent="0.35">
      <c r="A410" s="37"/>
      <c r="B410" s="159">
        <v>203249</v>
      </c>
      <c r="C410" s="159"/>
      <c r="D410" s="38">
        <v>5201237203249</v>
      </c>
      <c r="E410" s="39" t="s">
        <v>313</v>
      </c>
      <c r="F410" s="40">
        <v>0</v>
      </c>
      <c r="G410" s="40">
        <v>0.75</v>
      </c>
      <c r="H410" s="288">
        <f t="shared" si="17"/>
        <v>0</v>
      </c>
      <c r="I410" s="37"/>
      <c r="J410" s="37"/>
      <c r="K410" s="37"/>
      <c r="L410" s="68">
        <f t="shared" si="16"/>
        <v>0</v>
      </c>
      <c r="M410" s="41">
        <v>0.13</v>
      </c>
      <c r="N410" s="39" t="s">
        <v>226</v>
      </c>
      <c r="O410" s="42">
        <v>44166</v>
      </c>
      <c r="P410" s="37"/>
      <c r="Q410" s="43">
        <v>43764</v>
      </c>
      <c r="R410" s="174" t="s">
        <v>699</v>
      </c>
    </row>
    <row r="411" spans="1:18" ht="60" customHeight="1" x14ac:dyDescent="0.35">
      <c r="A411" s="9">
        <v>31</v>
      </c>
      <c r="B411" s="161">
        <v>1761005200</v>
      </c>
      <c r="C411" s="161"/>
      <c r="D411" s="18">
        <v>5204564000390</v>
      </c>
      <c r="E411" s="9" t="s">
        <v>36</v>
      </c>
      <c r="F411" s="9">
        <v>0</v>
      </c>
      <c r="G411" s="9">
        <v>1.21</v>
      </c>
      <c r="H411" s="288">
        <f t="shared" si="17"/>
        <v>0</v>
      </c>
      <c r="I411" s="9"/>
      <c r="J411" s="9"/>
      <c r="K411" s="10">
        <f>I411*J411*(1+M411)</f>
        <v>0</v>
      </c>
      <c r="L411" s="14">
        <f t="shared" si="16"/>
        <v>0</v>
      </c>
      <c r="M411" s="19">
        <v>0.24</v>
      </c>
      <c r="N411" s="9" t="s">
        <v>37</v>
      </c>
      <c r="O411" s="10"/>
      <c r="P411" s="10"/>
      <c r="Q411" s="16">
        <v>43592</v>
      </c>
      <c r="R411" s="173"/>
    </row>
    <row r="412" spans="1:18" ht="60" customHeight="1" x14ac:dyDescent="0.35">
      <c r="A412" s="9">
        <v>32</v>
      </c>
      <c r="B412" s="161">
        <v>1761005300</v>
      </c>
      <c r="C412" s="161"/>
      <c r="D412" s="18">
        <v>5204564000406</v>
      </c>
      <c r="E412" s="9" t="s">
        <v>38</v>
      </c>
      <c r="F412" s="9">
        <v>0</v>
      </c>
      <c r="G412" s="9">
        <v>1.21</v>
      </c>
      <c r="H412" s="288">
        <f t="shared" si="17"/>
        <v>0</v>
      </c>
      <c r="I412" s="9"/>
      <c r="J412" s="9"/>
      <c r="K412" s="10">
        <f>I412*J412*(1+M412)</f>
        <v>0</v>
      </c>
      <c r="L412" s="14">
        <f t="shared" si="16"/>
        <v>0</v>
      </c>
      <c r="M412" s="19">
        <v>0.24</v>
      </c>
      <c r="N412" s="9" t="s">
        <v>37</v>
      </c>
      <c r="O412" s="10"/>
      <c r="P412" s="10"/>
      <c r="Q412" s="16">
        <v>43592</v>
      </c>
      <c r="R412" s="173"/>
    </row>
    <row r="413" spans="1:18" ht="60" customHeight="1" x14ac:dyDescent="0.35">
      <c r="A413" s="10"/>
      <c r="B413" s="160" t="s">
        <v>837</v>
      </c>
      <c r="C413" s="160"/>
      <c r="D413" s="11">
        <v>5201360655823</v>
      </c>
      <c r="E413" s="9" t="s">
        <v>607</v>
      </c>
      <c r="F413" s="22">
        <v>0</v>
      </c>
      <c r="G413" s="22">
        <v>0.72</v>
      </c>
      <c r="H413" s="288">
        <f t="shared" si="17"/>
        <v>0</v>
      </c>
      <c r="I413" s="10"/>
      <c r="J413" s="10"/>
      <c r="K413" s="10"/>
      <c r="L413" s="14">
        <f t="shared" si="16"/>
        <v>0</v>
      </c>
      <c r="M413" s="15">
        <v>0.13</v>
      </c>
      <c r="N413" s="9" t="s">
        <v>21</v>
      </c>
      <c r="O413" s="91"/>
      <c r="P413" s="10"/>
      <c r="Q413" s="16">
        <v>43694</v>
      </c>
      <c r="R413" s="173"/>
    </row>
    <row r="414" spans="1:18" ht="60" customHeight="1" x14ac:dyDescent="0.35">
      <c r="A414" s="10"/>
      <c r="B414" s="160" t="s">
        <v>838</v>
      </c>
      <c r="C414" s="160"/>
      <c r="D414" s="11">
        <v>5201360655311</v>
      </c>
      <c r="E414" s="9" t="s">
        <v>608</v>
      </c>
      <c r="F414" s="22">
        <v>0</v>
      </c>
      <c r="G414" s="22">
        <v>0.72</v>
      </c>
      <c r="H414" s="288">
        <f t="shared" si="17"/>
        <v>0</v>
      </c>
      <c r="I414" s="10"/>
      <c r="J414" s="10"/>
      <c r="K414" s="10"/>
      <c r="L414" s="14">
        <f t="shared" si="16"/>
        <v>0</v>
      </c>
      <c r="M414" s="15">
        <v>0.13</v>
      </c>
      <c r="N414" s="9" t="s">
        <v>21</v>
      </c>
      <c r="O414" s="91"/>
      <c r="P414" s="10"/>
      <c r="Q414" s="16">
        <v>43694</v>
      </c>
      <c r="R414" s="173"/>
    </row>
    <row r="415" spans="1:18" ht="60" customHeight="1" x14ac:dyDescent="0.35">
      <c r="A415" s="10"/>
      <c r="B415" s="160" t="s">
        <v>839</v>
      </c>
      <c r="C415" s="160"/>
      <c r="D415" s="11">
        <v>5201360655571</v>
      </c>
      <c r="E415" s="9" t="s">
        <v>613</v>
      </c>
      <c r="F415" s="22">
        <v>0</v>
      </c>
      <c r="G415" s="22">
        <v>0.72</v>
      </c>
      <c r="H415" s="288">
        <f t="shared" si="17"/>
        <v>0</v>
      </c>
      <c r="I415" s="10"/>
      <c r="J415" s="10"/>
      <c r="K415" s="10"/>
      <c r="L415" s="14">
        <f t="shared" si="16"/>
        <v>0</v>
      </c>
      <c r="M415" s="15">
        <v>0.13</v>
      </c>
      <c r="N415" s="9" t="s">
        <v>21</v>
      </c>
      <c r="O415" s="91"/>
      <c r="P415" s="10"/>
      <c r="Q415" s="16">
        <v>43694</v>
      </c>
      <c r="R415" s="173"/>
    </row>
    <row r="416" spans="1:18" ht="60" customHeight="1" x14ac:dyDescent="0.35">
      <c r="A416" s="10"/>
      <c r="B416" s="160">
        <v>1316115700</v>
      </c>
      <c r="C416" s="160"/>
      <c r="D416" s="11">
        <v>5208056071042</v>
      </c>
      <c r="E416" s="9" t="s">
        <v>264</v>
      </c>
      <c r="F416" s="22">
        <v>0</v>
      </c>
      <c r="G416" s="22">
        <v>0.6</v>
      </c>
      <c r="H416" s="288">
        <f t="shared" si="17"/>
        <v>0</v>
      </c>
      <c r="I416" s="10"/>
      <c r="J416" s="10"/>
      <c r="K416" s="10"/>
      <c r="L416" s="14">
        <f t="shared" si="16"/>
        <v>0</v>
      </c>
      <c r="M416" s="15">
        <v>0.24</v>
      </c>
      <c r="N416" s="9" t="s">
        <v>21</v>
      </c>
      <c r="O416" s="10"/>
      <c r="P416" s="10"/>
      <c r="Q416" s="16">
        <v>43592</v>
      </c>
      <c r="R416" s="173"/>
    </row>
    <row r="417" spans="1:18" ht="60" customHeight="1" x14ac:dyDescent="0.35">
      <c r="A417" s="10"/>
      <c r="B417" s="160">
        <v>224290</v>
      </c>
      <c r="C417" s="160"/>
      <c r="D417" s="11">
        <v>5201024517221</v>
      </c>
      <c r="E417" s="9" t="s">
        <v>732</v>
      </c>
      <c r="F417" s="22">
        <v>38</v>
      </c>
      <c r="G417" s="22">
        <v>0.57999999999999996</v>
      </c>
      <c r="H417" s="288">
        <f t="shared" si="17"/>
        <v>24.905199999999997</v>
      </c>
      <c r="I417" s="10"/>
      <c r="J417" s="10"/>
      <c r="K417" s="10"/>
      <c r="L417" s="14">
        <f t="shared" si="16"/>
        <v>24.905199999999997</v>
      </c>
      <c r="M417" s="15">
        <v>0.13</v>
      </c>
      <c r="N417" s="9" t="s">
        <v>21</v>
      </c>
      <c r="O417" s="91"/>
      <c r="P417" s="10"/>
      <c r="Q417" s="16">
        <v>43756</v>
      </c>
      <c r="R417" s="173" t="s">
        <v>981</v>
      </c>
    </row>
    <row r="418" spans="1:18" s="110" customFormat="1" ht="60" customHeight="1" x14ac:dyDescent="0.35">
      <c r="A418" s="10"/>
      <c r="B418" s="160">
        <v>5201024517214</v>
      </c>
      <c r="C418" s="160"/>
      <c r="D418" s="11">
        <v>5201024517214</v>
      </c>
      <c r="E418" s="9" t="s">
        <v>593</v>
      </c>
      <c r="F418" s="22">
        <v>0</v>
      </c>
      <c r="G418" s="22">
        <v>0.56000000000000005</v>
      </c>
      <c r="H418" s="288">
        <f t="shared" si="17"/>
        <v>0</v>
      </c>
      <c r="I418" s="10"/>
      <c r="J418" s="10"/>
      <c r="K418" s="10"/>
      <c r="L418" s="14">
        <f t="shared" si="16"/>
        <v>0</v>
      </c>
      <c r="M418" s="15">
        <v>0.13</v>
      </c>
      <c r="N418" s="9" t="s">
        <v>21</v>
      </c>
      <c r="O418" s="91"/>
      <c r="P418" s="10"/>
      <c r="Q418" s="16">
        <v>43694</v>
      </c>
      <c r="R418" s="173"/>
    </row>
    <row r="419" spans="1:18" ht="65.099999999999994" customHeight="1" x14ac:dyDescent="0.35">
      <c r="A419" s="37"/>
      <c r="B419" s="159" t="s">
        <v>905</v>
      </c>
      <c r="C419" s="159"/>
      <c r="D419" s="11">
        <v>5201024513216</v>
      </c>
      <c r="E419" s="9" t="s">
        <v>298</v>
      </c>
      <c r="F419" s="22">
        <v>0</v>
      </c>
      <c r="G419" s="22">
        <v>0.71</v>
      </c>
      <c r="H419" s="288">
        <f t="shared" si="17"/>
        <v>0</v>
      </c>
      <c r="I419" s="10"/>
      <c r="J419" s="10"/>
      <c r="K419" s="10"/>
      <c r="L419" s="14">
        <f t="shared" si="16"/>
        <v>0</v>
      </c>
      <c r="M419" s="15">
        <v>0.13</v>
      </c>
      <c r="N419" s="9" t="s">
        <v>21</v>
      </c>
      <c r="O419" s="16">
        <v>43627</v>
      </c>
      <c r="P419" s="10"/>
      <c r="Q419" s="16">
        <v>43697</v>
      </c>
      <c r="R419" s="173"/>
    </row>
    <row r="420" spans="1:18" ht="65.099999999999994" customHeight="1" x14ac:dyDescent="0.35">
      <c r="A420" s="37"/>
      <c r="B420" s="159" t="s">
        <v>903</v>
      </c>
      <c r="C420" s="159"/>
      <c r="D420" s="11">
        <v>5201024515081</v>
      </c>
      <c r="E420" s="9" t="s">
        <v>592</v>
      </c>
      <c r="F420" s="22">
        <v>0</v>
      </c>
      <c r="G420" s="22">
        <v>0.71</v>
      </c>
      <c r="H420" s="288">
        <f t="shared" si="17"/>
        <v>0</v>
      </c>
      <c r="I420" s="10"/>
      <c r="J420" s="10"/>
      <c r="K420" s="10"/>
      <c r="L420" s="14">
        <f t="shared" si="16"/>
        <v>0</v>
      </c>
      <c r="M420" s="15">
        <v>0.13</v>
      </c>
      <c r="N420" s="9" t="s">
        <v>21</v>
      </c>
      <c r="O420" s="91"/>
      <c r="P420" s="10"/>
      <c r="Q420" s="16">
        <v>43694</v>
      </c>
      <c r="R420" s="173"/>
    </row>
    <row r="421" spans="1:18" s="111" customFormat="1" ht="65.099999999999994" customHeight="1" x14ac:dyDescent="0.35">
      <c r="A421" s="37"/>
      <c r="B421" s="159" t="s">
        <v>904</v>
      </c>
      <c r="C421" s="159"/>
      <c r="D421" s="11">
        <v>5201024511090</v>
      </c>
      <c r="E421" s="9" t="s">
        <v>591</v>
      </c>
      <c r="F421" s="22">
        <v>0</v>
      </c>
      <c r="G421" s="22">
        <v>0.71</v>
      </c>
      <c r="H421" s="288">
        <f t="shared" si="17"/>
        <v>0</v>
      </c>
      <c r="I421" s="10"/>
      <c r="J421" s="10"/>
      <c r="K421" s="10"/>
      <c r="L421" s="14">
        <f t="shared" si="16"/>
        <v>0</v>
      </c>
      <c r="M421" s="15">
        <v>0.13</v>
      </c>
      <c r="N421" s="9" t="s">
        <v>21</v>
      </c>
      <c r="O421" s="91"/>
      <c r="P421" s="10"/>
      <c r="Q421" s="16">
        <v>43694</v>
      </c>
      <c r="R421" s="173"/>
    </row>
    <row r="422" spans="1:18" ht="75" customHeight="1" x14ac:dyDescent="0.35">
      <c r="A422" s="10"/>
      <c r="B422" s="160" t="s">
        <v>840</v>
      </c>
      <c r="C422" s="160"/>
      <c r="D422" s="11">
        <v>5204193840404</v>
      </c>
      <c r="E422" s="9" t="s">
        <v>148</v>
      </c>
      <c r="F422" s="12">
        <v>0</v>
      </c>
      <c r="G422" s="12">
        <v>0.99</v>
      </c>
      <c r="H422" s="288">
        <f t="shared" si="17"/>
        <v>0</v>
      </c>
      <c r="I422" s="10"/>
      <c r="J422" s="10"/>
      <c r="K422" s="10">
        <f>I422*J422*(1+M422)</f>
        <v>0</v>
      </c>
      <c r="L422" s="14">
        <f t="shared" si="16"/>
        <v>0</v>
      </c>
      <c r="M422" s="15">
        <v>0.24</v>
      </c>
      <c r="N422" s="9" t="s">
        <v>21</v>
      </c>
      <c r="O422" s="10"/>
      <c r="P422" s="10"/>
      <c r="Q422" s="16">
        <v>43592</v>
      </c>
      <c r="R422" s="176" t="s">
        <v>147</v>
      </c>
    </row>
    <row r="423" spans="1:18" ht="60" customHeight="1" x14ac:dyDescent="0.35">
      <c r="A423" s="10"/>
      <c r="B423" s="160" t="s">
        <v>841</v>
      </c>
      <c r="C423" s="160"/>
      <c r="D423" s="11">
        <v>5204193844402</v>
      </c>
      <c r="E423" s="9" t="s">
        <v>146</v>
      </c>
      <c r="F423" s="12">
        <v>0</v>
      </c>
      <c r="G423" s="12">
        <v>0.99</v>
      </c>
      <c r="H423" s="288">
        <f t="shared" si="17"/>
        <v>0</v>
      </c>
      <c r="I423" s="10"/>
      <c r="J423" s="10"/>
      <c r="K423" s="10">
        <f>I423*J423*(1+M423)</f>
        <v>0</v>
      </c>
      <c r="L423" s="14">
        <f t="shared" si="16"/>
        <v>0</v>
      </c>
      <c r="M423" s="15">
        <v>0.24</v>
      </c>
      <c r="N423" s="9" t="s">
        <v>21</v>
      </c>
      <c r="O423" s="10"/>
      <c r="P423" s="10"/>
      <c r="Q423" s="16">
        <v>43592</v>
      </c>
      <c r="R423" s="176" t="s">
        <v>147</v>
      </c>
    </row>
    <row r="424" spans="1:18" s="108" customFormat="1" ht="60" customHeight="1" x14ac:dyDescent="0.35">
      <c r="A424" s="10"/>
      <c r="B424" s="160">
        <v>5900259094681</v>
      </c>
      <c r="C424" s="160"/>
      <c r="D424" s="11">
        <v>5900259094681</v>
      </c>
      <c r="E424" s="9" t="s">
        <v>652</v>
      </c>
      <c r="F424" s="22">
        <v>0</v>
      </c>
      <c r="G424" s="22">
        <v>0.72</v>
      </c>
      <c r="H424" s="288">
        <f t="shared" si="17"/>
        <v>0</v>
      </c>
      <c r="I424" s="10"/>
      <c r="J424" s="10"/>
      <c r="K424" s="10"/>
      <c r="L424" s="14">
        <f t="shared" si="16"/>
        <v>0</v>
      </c>
      <c r="M424" s="15">
        <v>0.13</v>
      </c>
      <c r="N424" s="9" t="s">
        <v>21</v>
      </c>
      <c r="O424" s="91"/>
      <c r="P424" s="10"/>
      <c r="Q424" s="16">
        <v>43697</v>
      </c>
      <c r="R424" s="173"/>
    </row>
    <row r="425" spans="1:18" s="110" customFormat="1" ht="60" customHeight="1" x14ac:dyDescent="0.35">
      <c r="A425" s="10"/>
      <c r="B425" s="160">
        <v>5900259094728</v>
      </c>
      <c r="C425" s="160"/>
      <c r="D425" s="11">
        <v>5900259094728</v>
      </c>
      <c r="E425" s="9" t="s">
        <v>626</v>
      </c>
      <c r="F425" s="10">
        <v>0</v>
      </c>
      <c r="G425" s="10">
        <v>0.73</v>
      </c>
      <c r="H425" s="288">
        <f t="shared" si="17"/>
        <v>0</v>
      </c>
      <c r="I425" s="10"/>
      <c r="J425" s="10"/>
      <c r="K425" s="10"/>
      <c r="L425" s="14">
        <f t="shared" si="16"/>
        <v>0</v>
      </c>
      <c r="M425" s="15">
        <v>0.24</v>
      </c>
      <c r="N425" s="9" t="s">
        <v>21</v>
      </c>
      <c r="O425" s="16"/>
      <c r="P425" s="10"/>
      <c r="Q425" s="16">
        <v>43697</v>
      </c>
      <c r="R425" s="173"/>
    </row>
    <row r="426" spans="1:18" s="120" customFormat="1" ht="60" customHeight="1" x14ac:dyDescent="0.35">
      <c r="A426" s="10"/>
      <c r="B426" s="160">
        <v>978</v>
      </c>
      <c r="C426" s="160"/>
      <c r="D426" s="11">
        <v>5201024609780</v>
      </c>
      <c r="E426" s="9" t="s">
        <v>188</v>
      </c>
      <c r="F426" s="10">
        <v>0</v>
      </c>
      <c r="G426" s="10">
        <v>0.57999999999999996</v>
      </c>
      <c r="H426" s="288">
        <f t="shared" si="17"/>
        <v>0</v>
      </c>
      <c r="I426" s="10"/>
      <c r="J426" s="10"/>
      <c r="K426" s="10">
        <f>I426*J426*(1+M426)</f>
        <v>0</v>
      </c>
      <c r="L426" s="14">
        <f t="shared" si="16"/>
        <v>0</v>
      </c>
      <c r="M426" s="15">
        <v>0.24</v>
      </c>
      <c r="N426" s="9" t="s">
        <v>21</v>
      </c>
      <c r="O426" s="16">
        <v>43555</v>
      </c>
      <c r="P426" s="10"/>
      <c r="Q426" s="16">
        <v>43592</v>
      </c>
      <c r="R426" s="173"/>
    </row>
    <row r="427" spans="1:18" ht="65.099999999999994" customHeight="1" x14ac:dyDescent="0.35">
      <c r="A427" s="37"/>
      <c r="B427" s="159" t="s">
        <v>842</v>
      </c>
      <c r="C427" s="159"/>
      <c r="D427" s="38">
        <v>5202175001539</v>
      </c>
      <c r="E427" s="39" t="s">
        <v>384</v>
      </c>
      <c r="F427" s="44">
        <v>0</v>
      </c>
      <c r="G427" s="44">
        <v>0.84</v>
      </c>
      <c r="H427" s="288">
        <f t="shared" si="17"/>
        <v>0</v>
      </c>
      <c r="I427" s="37"/>
      <c r="J427" s="37"/>
      <c r="K427" s="37"/>
      <c r="L427" s="68">
        <f t="shared" si="16"/>
        <v>0</v>
      </c>
      <c r="M427" s="41">
        <v>0.13</v>
      </c>
      <c r="N427" s="39" t="s">
        <v>21</v>
      </c>
      <c r="O427" s="43"/>
      <c r="P427" s="37"/>
      <c r="Q427" s="16">
        <v>43710</v>
      </c>
      <c r="R427" s="174"/>
    </row>
    <row r="428" spans="1:18" ht="60" customHeight="1" x14ac:dyDescent="0.35">
      <c r="A428" s="10"/>
      <c r="B428" s="160">
        <v>5202175001546</v>
      </c>
      <c r="C428" s="160"/>
      <c r="D428" s="38">
        <v>5202175001546</v>
      </c>
      <c r="E428" s="39" t="s">
        <v>383</v>
      </c>
      <c r="F428" s="44">
        <v>0</v>
      </c>
      <c r="G428" s="44">
        <v>0.84</v>
      </c>
      <c r="H428" s="288">
        <f t="shared" si="17"/>
        <v>0</v>
      </c>
      <c r="I428" s="37"/>
      <c r="J428" s="37"/>
      <c r="K428" s="37"/>
      <c r="L428" s="68">
        <f t="shared" si="16"/>
        <v>0</v>
      </c>
      <c r="M428" s="41">
        <v>0.13</v>
      </c>
      <c r="N428" s="39" t="s">
        <v>21</v>
      </c>
      <c r="O428" s="43"/>
      <c r="P428" s="37"/>
      <c r="Q428" s="43">
        <v>43697</v>
      </c>
      <c r="R428" s="174"/>
    </row>
    <row r="429" spans="1:18" ht="60" customHeight="1" x14ac:dyDescent="0.35">
      <c r="A429" s="10"/>
      <c r="B429" s="160">
        <v>151</v>
      </c>
      <c r="C429" s="160"/>
      <c r="D429" s="38">
        <v>5202175001515</v>
      </c>
      <c r="E429" s="39" t="s">
        <v>627</v>
      </c>
      <c r="F429" s="44">
        <v>0</v>
      </c>
      <c r="G429" s="44">
        <v>0.84</v>
      </c>
      <c r="H429" s="288">
        <f t="shared" si="17"/>
        <v>0</v>
      </c>
      <c r="I429" s="37"/>
      <c r="J429" s="37"/>
      <c r="K429" s="37"/>
      <c r="L429" s="68">
        <f t="shared" si="16"/>
        <v>0</v>
      </c>
      <c r="M429" s="41">
        <v>0.13</v>
      </c>
      <c r="N429" s="39" t="s">
        <v>21</v>
      </c>
      <c r="O429" s="43"/>
      <c r="P429" s="37"/>
      <c r="Q429" s="16">
        <v>43726</v>
      </c>
      <c r="R429" s="174"/>
    </row>
    <row r="430" spans="1:18" s="108" customFormat="1" ht="60" customHeight="1" x14ac:dyDescent="0.35">
      <c r="A430" s="9"/>
      <c r="B430" s="161" t="s">
        <v>893</v>
      </c>
      <c r="C430" s="161"/>
      <c r="D430" s="11">
        <v>5201024779957</v>
      </c>
      <c r="E430" s="9" t="s">
        <v>733</v>
      </c>
      <c r="F430" s="12">
        <v>24</v>
      </c>
      <c r="G430" s="12">
        <v>0.69</v>
      </c>
      <c r="H430" s="288">
        <f t="shared" si="17"/>
        <v>18.712799999999998</v>
      </c>
      <c r="I430" s="10"/>
      <c r="J430" s="10"/>
      <c r="K430" s="10">
        <f>I430*J430*(1+M430)</f>
        <v>0</v>
      </c>
      <c r="L430" s="14">
        <f t="shared" si="16"/>
        <v>18.712799999999998</v>
      </c>
      <c r="M430" s="15">
        <v>0.13</v>
      </c>
      <c r="N430" s="9" t="s">
        <v>21</v>
      </c>
      <c r="O430" s="10"/>
      <c r="P430" s="10"/>
      <c r="Q430" s="16">
        <v>43756</v>
      </c>
      <c r="R430" s="173" t="s">
        <v>983</v>
      </c>
    </row>
    <row r="431" spans="1:18" ht="60" customHeight="1" x14ac:dyDescent="0.35">
      <c r="A431" s="10"/>
      <c r="B431" s="160" t="s">
        <v>892</v>
      </c>
      <c r="C431" s="160"/>
      <c r="D431" s="11">
        <v>5201024781271</v>
      </c>
      <c r="E431" s="9" t="s">
        <v>655</v>
      </c>
      <c r="F431" s="12">
        <v>24</v>
      </c>
      <c r="G431" s="12">
        <v>0.69</v>
      </c>
      <c r="H431" s="288">
        <f t="shared" si="17"/>
        <v>18.712799999999998</v>
      </c>
      <c r="I431" s="10"/>
      <c r="J431" s="10"/>
      <c r="K431" s="10">
        <f>I431*J431*(1+M431)</f>
        <v>0</v>
      </c>
      <c r="L431" s="14">
        <f t="shared" si="16"/>
        <v>18.712799999999998</v>
      </c>
      <c r="M431" s="15">
        <v>0.13</v>
      </c>
      <c r="N431" s="9" t="s">
        <v>21</v>
      </c>
      <c r="O431" s="91">
        <v>43747</v>
      </c>
      <c r="P431" s="10"/>
      <c r="Q431" s="16">
        <v>43756</v>
      </c>
      <c r="R431" s="173" t="s">
        <v>983</v>
      </c>
    </row>
    <row r="432" spans="1:18" ht="60" customHeight="1" x14ac:dyDescent="0.35">
      <c r="A432" s="10"/>
      <c r="B432" s="160">
        <v>1160009100</v>
      </c>
      <c r="C432" s="160"/>
      <c r="D432" s="11">
        <v>5201024782766</v>
      </c>
      <c r="E432" s="9" t="s">
        <v>625</v>
      </c>
      <c r="F432" s="12">
        <v>0</v>
      </c>
      <c r="G432" s="12">
        <v>0.96</v>
      </c>
      <c r="H432" s="288">
        <f t="shared" si="17"/>
        <v>0</v>
      </c>
      <c r="I432" s="10"/>
      <c r="J432" s="10"/>
      <c r="K432" s="10"/>
      <c r="L432" s="14">
        <f t="shared" si="16"/>
        <v>0</v>
      </c>
      <c r="M432" s="15">
        <v>0.13</v>
      </c>
      <c r="N432" s="9" t="s">
        <v>21</v>
      </c>
      <c r="O432" s="91"/>
      <c r="P432" s="10"/>
      <c r="Q432" s="16">
        <v>43697</v>
      </c>
      <c r="R432" s="173"/>
    </row>
    <row r="433" spans="1:18" ht="60" customHeight="1" x14ac:dyDescent="0.35">
      <c r="A433" s="10"/>
      <c r="B433" s="160" t="s">
        <v>894</v>
      </c>
      <c r="C433" s="160"/>
      <c r="D433" s="11">
        <v>5201024785156</v>
      </c>
      <c r="E433" s="9" t="s">
        <v>609</v>
      </c>
      <c r="F433" s="12">
        <v>0</v>
      </c>
      <c r="G433" s="12">
        <v>0.87</v>
      </c>
      <c r="H433" s="288">
        <f t="shared" si="17"/>
        <v>0</v>
      </c>
      <c r="I433" s="10"/>
      <c r="J433" s="10"/>
      <c r="K433" s="10"/>
      <c r="L433" s="14">
        <f t="shared" si="16"/>
        <v>0</v>
      </c>
      <c r="M433" s="15">
        <v>0.13</v>
      </c>
      <c r="N433" s="9" t="s">
        <v>21</v>
      </c>
      <c r="O433" s="91"/>
      <c r="P433" s="10"/>
      <c r="Q433" s="16">
        <v>43710</v>
      </c>
      <c r="R433" s="175" t="s">
        <v>631</v>
      </c>
    </row>
    <row r="434" spans="1:18" s="85" customFormat="1" ht="60" customHeight="1" x14ac:dyDescent="0.35">
      <c r="A434" s="10"/>
      <c r="B434" s="160">
        <v>7969</v>
      </c>
      <c r="C434" s="160"/>
      <c r="D434" s="11">
        <v>5201024779698</v>
      </c>
      <c r="E434" s="9" t="s">
        <v>651</v>
      </c>
      <c r="F434" s="12">
        <v>0</v>
      </c>
      <c r="G434" s="12">
        <v>0.96</v>
      </c>
      <c r="H434" s="288">
        <f t="shared" si="17"/>
        <v>0</v>
      </c>
      <c r="I434" s="10"/>
      <c r="J434" s="10"/>
      <c r="K434" s="10"/>
      <c r="L434" s="14">
        <f t="shared" si="16"/>
        <v>0</v>
      </c>
      <c r="M434" s="15">
        <v>0.13</v>
      </c>
      <c r="N434" s="9" t="s">
        <v>21</v>
      </c>
      <c r="O434" s="91"/>
      <c r="P434" s="10"/>
      <c r="Q434" s="16">
        <v>43696</v>
      </c>
      <c r="R434" s="173"/>
    </row>
    <row r="435" spans="1:18" s="106" customFormat="1" ht="60" customHeight="1" x14ac:dyDescent="0.35">
      <c r="A435" s="10"/>
      <c r="B435" s="160">
        <v>152</v>
      </c>
      <c r="C435" s="160"/>
      <c r="D435" s="38">
        <v>5202175001522</v>
      </c>
      <c r="E435" s="39" t="s">
        <v>385</v>
      </c>
      <c r="F435" s="44">
        <v>0</v>
      </c>
      <c r="G435" s="44">
        <v>0.84</v>
      </c>
      <c r="H435" s="288">
        <f t="shared" si="17"/>
        <v>0</v>
      </c>
      <c r="I435" s="37"/>
      <c r="J435" s="37"/>
      <c r="K435" s="37"/>
      <c r="L435" s="68">
        <f t="shared" si="16"/>
        <v>0</v>
      </c>
      <c r="M435" s="41">
        <v>0.13</v>
      </c>
      <c r="N435" s="39" t="s">
        <v>21</v>
      </c>
      <c r="O435" s="43"/>
      <c r="P435" s="37"/>
      <c r="Q435" s="43">
        <v>43696</v>
      </c>
      <c r="R435" s="174"/>
    </row>
    <row r="436" spans="1:18" s="106" customFormat="1" ht="60" customHeight="1" x14ac:dyDescent="0.35">
      <c r="A436" s="10"/>
      <c r="B436" s="160" t="s">
        <v>843</v>
      </c>
      <c r="C436" s="160"/>
      <c r="D436" s="11">
        <v>5053990127726</v>
      </c>
      <c r="E436" s="9" t="s">
        <v>152</v>
      </c>
      <c r="F436" s="12">
        <v>0</v>
      </c>
      <c r="G436" s="12">
        <v>1.22</v>
      </c>
      <c r="H436" s="288">
        <f t="shared" si="17"/>
        <v>0</v>
      </c>
      <c r="I436" s="10"/>
      <c r="J436" s="10"/>
      <c r="K436" s="10">
        <f>I436*J436*(1+M436)</f>
        <v>0</v>
      </c>
      <c r="L436" s="14">
        <f t="shared" si="16"/>
        <v>0</v>
      </c>
      <c r="M436" s="15">
        <v>0.24</v>
      </c>
      <c r="N436" s="9" t="s">
        <v>21</v>
      </c>
      <c r="O436" s="10"/>
      <c r="P436" s="10"/>
      <c r="Q436" s="16">
        <v>43592</v>
      </c>
      <c r="R436" s="173"/>
    </row>
    <row r="437" spans="1:18" s="106" customFormat="1" ht="60" customHeight="1" x14ac:dyDescent="0.35">
      <c r="A437" s="10"/>
      <c r="B437" s="160" t="s">
        <v>844</v>
      </c>
      <c r="C437" s="160"/>
      <c r="D437" s="11">
        <v>5053990127740</v>
      </c>
      <c r="E437" s="9" t="s">
        <v>280</v>
      </c>
      <c r="F437" s="12">
        <v>0</v>
      </c>
      <c r="G437" s="12">
        <v>1.22</v>
      </c>
      <c r="H437" s="288">
        <f t="shared" si="17"/>
        <v>0</v>
      </c>
      <c r="I437" s="10"/>
      <c r="J437" s="10"/>
      <c r="K437" s="10"/>
      <c r="L437" s="14">
        <f t="shared" si="16"/>
        <v>0</v>
      </c>
      <c r="M437" s="15">
        <v>0.24</v>
      </c>
      <c r="N437" s="9" t="s">
        <v>21</v>
      </c>
      <c r="O437" s="10"/>
      <c r="P437" s="10"/>
      <c r="Q437" s="16">
        <v>43592</v>
      </c>
      <c r="R437" s="173"/>
    </row>
    <row r="438" spans="1:18" s="135" customFormat="1" ht="60" customHeight="1" x14ac:dyDescent="0.35">
      <c r="A438" s="10"/>
      <c r="B438" s="160">
        <v>120311</v>
      </c>
      <c r="C438" s="160"/>
      <c r="D438" s="11">
        <v>5201024776758</v>
      </c>
      <c r="E438" s="9" t="s">
        <v>600</v>
      </c>
      <c r="F438" s="22">
        <v>0</v>
      </c>
      <c r="G438" s="22">
        <v>0.64</v>
      </c>
      <c r="H438" s="288">
        <f t="shared" si="17"/>
        <v>0</v>
      </c>
      <c r="I438" s="10"/>
      <c r="J438" s="10"/>
      <c r="K438" s="10"/>
      <c r="L438" s="14">
        <f t="shared" si="16"/>
        <v>0</v>
      </c>
      <c r="M438" s="15">
        <v>0.13</v>
      </c>
      <c r="N438" s="9" t="s">
        <v>21</v>
      </c>
      <c r="O438" s="91"/>
      <c r="P438" s="10"/>
      <c r="Q438" s="16">
        <v>43694</v>
      </c>
      <c r="R438" s="173" t="s">
        <v>601</v>
      </c>
    </row>
    <row r="439" spans="1:18" s="106" customFormat="1" ht="60" customHeight="1" x14ac:dyDescent="0.35">
      <c r="A439" s="10"/>
      <c r="B439" s="160">
        <v>224287</v>
      </c>
      <c r="C439" s="160"/>
      <c r="D439" s="11">
        <v>5201024774495</v>
      </c>
      <c r="E439" s="9" t="s">
        <v>595</v>
      </c>
      <c r="F439" s="22">
        <v>0</v>
      </c>
      <c r="G439" s="22">
        <v>0.87</v>
      </c>
      <c r="H439" s="288">
        <f t="shared" si="17"/>
        <v>0</v>
      </c>
      <c r="I439" s="10"/>
      <c r="J439" s="10"/>
      <c r="K439" s="10"/>
      <c r="L439" s="14">
        <f t="shared" si="16"/>
        <v>0</v>
      </c>
      <c r="M439" s="15">
        <v>0.13</v>
      </c>
      <c r="N439" s="9" t="s">
        <v>21</v>
      </c>
      <c r="O439" s="91"/>
      <c r="P439" s="10"/>
      <c r="Q439" s="16">
        <v>43710</v>
      </c>
      <c r="R439" s="173"/>
    </row>
    <row r="440" spans="1:18" s="106" customFormat="1" ht="60" customHeight="1" x14ac:dyDescent="0.35">
      <c r="A440" s="10"/>
      <c r="B440" s="160">
        <v>224288</v>
      </c>
      <c r="C440" s="160"/>
      <c r="D440" s="11">
        <v>5201024775454</v>
      </c>
      <c r="E440" s="9" t="s">
        <v>594</v>
      </c>
      <c r="F440" s="22">
        <v>0</v>
      </c>
      <c r="G440" s="22">
        <v>0.87</v>
      </c>
      <c r="H440" s="288">
        <f t="shared" si="17"/>
        <v>0</v>
      </c>
      <c r="I440" s="10"/>
      <c r="J440" s="10"/>
      <c r="K440" s="10"/>
      <c r="L440" s="14">
        <f t="shared" si="16"/>
        <v>0</v>
      </c>
      <c r="M440" s="15">
        <v>0.13</v>
      </c>
      <c r="N440" s="9" t="s">
        <v>21</v>
      </c>
      <c r="O440" s="91"/>
      <c r="P440" s="10"/>
      <c r="Q440" s="16">
        <v>43697</v>
      </c>
      <c r="R440" s="173"/>
    </row>
    <row r="441" spans="1:18" s="107" customFormat="1" ht="60" customHeight="1" x14ac:dyDescent="0.35">
      <c r="A441" s="10"/>
      <c r="B441" s="160">
        <v>1160037900</v>
      </c>
      <c r="C441" s="160"/>
      <c r="D441" s="11">
        <v>5900259094704</v>
      </c>
      <c r="E441" s="9" t="s">
        <v>624</v>
      </c>
      <c r="F441" s="22">
        <v>0</v>
      </c>
      <c r="G441" s="22">
        <v>0.73</v>
      </c>
      <c r="H441" s="288">
        <f t="shared" si="17"/>
        <v>0</v>
      </c>
      <c r="I441" s="10"/>
      <c r="J441" s="10"/>
      <c r="K441" s="10"/>
      <c r="L441" s="14">
        <f t="shared" si="16"/>
        <v>0</v>
      </c>
      <c r="M441" s="15">
        <v>0.13</v>
      </c>
      <c r="N441" s="9" t="s">
        <v>21</v>
      </c>
      <c r="O441" s="91"/>
      <c r="P441" s="10"/>
      <c r="Q441" s="16">
        <v>43694</v>
      </c>
      <c r="R441" s="173"/>
    </row>
    <row r="442" spans="1:18" s="110" customFormat="1" ht="60" customHeight="1" x14ac:dyDescent="0.35">
      <c r="A442" s="10"/>
      <c r="B442" s="160" t="s">
        <v>845</v>
      </c>
      <c r="C442" s="160"/>
      <c r="D442" s="18">
        <v>5201008417530</v>
      </c>
      <c r="E442" s="9" t="s">
        <v>637</v>
      </c>
      <c r="F442" s="9">
        <v>0</v>
      </c>
      <c r="G442" s="9">
        <v>0.51</v>
      </c>
      <c r="H442" s="288">
        <f t="shared" si="17"/>
        <v>0</v>
      </c>
      <c r="I442" s="9"/>
      <c r="J442" s="9"/>
      <c r="K442" s="10">
        <f>I442*J442*(1+M442)</f>
        <v>0</v>
      </c>
      <c r="L442" s="14">
        <f t="shared" si="16"/>
        <v>0</v>
      </c>
      <c r="M442" s="19">
        <v>0.24</v>
      </c>
      <c r="N442" s="9" t="s">
        <v>21</v>
      </c>
      <c r="O442" s="20">
        <v>43573</v>
      </c>
      <c r="P442" s="20"/>
      <c r="Q442" s="16">
        <v>43743</v>
      </c>
      <c r="R442" s="173" t="s">
        <v>913</v>
      </c>
    </row>
    <row r="443" spans="1:18" s="108" customFormat="1" ht="60" customHeight="1" x14ac:dyDescent="0.35">
      <c r="A443" s="10"/>
      <c r="B443" s="160" t="s">
        <v>846</v>
      </c>
      <c r="C443" s="160"/>
      <c r="D443" s="18">
        <v>5201008417547</v>
      </c>
      <c r="E443" s="9" t="s">
        <v>636</v>
      </c>
      <c r="F443" s="9">
        <v>0</v>
      </c>
      <c r="G443" s="9">
        <v>0.51</v>
      </c>
      <c r="H443" s="288">
        <f t="shared" si="17"/>
        <v>0</v>
      </c>
      <c r="I443" s="9"/>
      <c r="J443" s="9"/>
      <c r="K443" s="10"/>
      <c r="L443" s="14">
        <f t="shared" si="16"/>
        <v>0</v>
      </c>
      <c r="M443" s="19">
        <v>0.24</v>
      </c>
      <c r="N443" s="9" t="s">
        <v>21</v>
      </c>
      <c r="O443" s="20"/>
      <c r="P443" s="20"/>
      <c r="Q443" s="16">
        <v>43738</v>
      </c>
      <c r="R443" s="173"/>
    </row>
    <row r="444" spans="1:18" s="121" customFormat="1" ht="60" customHeight="1" x14ac:dyDescent="0.35">
      <c r="A444" s="10"/>
      <c r="B444" s="160">
        <v>1316122300</v>
      </c>
      <c r="C444" s="160"/>
      <c r="D444" s="11">
        <v>5208056071103</v>
      </c>
      <c r="E444" s="9" t="s">
        <v>250</v>
      </c>
      <c r="F444" s="22">
        <v>0</v>
      </c>
      <c r="G444" s="22">
        <v>0.6</v>
      </c>
      <c r="H444" s="288">
        <f t="shared" si="17"/>
        <v>0</v>
      </c>
      <c r="I444" s="10"/>
      <c r="J444" s="10"/>
      <c r="K444" s="10"/>
      <c r="L444" s="14">
        <f t="shared" si="16"/>
        <v>0</v>
      </c>
      <c r="M444" s="15">
        <v>0.24</v>
      </c>
      <c r="N444" s="9" t="s">
        <v>21</v>
      </c>
      <c r="O444" s="10"/>
      <c r="P444" s="10"/>
      <c r="Q444" s="16">
        <v>43592</v>
      </c>
      <c r="R444" s="173"/>
    </row>
    <row r="445" spans="1:18" s="108" customFormat="1" ht="60" customHeight="1" x14ac:dyDescent="0.35">
      <c r="A445" s="10"/>
      <c r="B445" s="160">
        <v>1316115900</v>
      </c>
      <c r="C445" s="160"/>
      <c r="D445" s="11">
        <v>5208056071059</v>
      </c>
      <c r="E445" s="9" t="s">
        <v>249</v>
      </c>
      <c r="F445" s="22">
        <v>0</v>
      </c>
      <c r="G445" s="22">
        <v>0.6</v>
      </c>
      <c r="H445" s="288">
        <f t="shared" si="17"/>
        <v>0</v>
      </c>
      <c r="I445" s="10"/>
      <c r="J445" s="10"/>
      <c r="K445" s="10"/>
      <c r="L445" s="14">
        <f t="shared" si="16"/>
        <v>0</v>
      </c>
      <c r="M445" s="15">
        <v>0.24</v>
      </c>
      <c r="N445" s="9" t="s">
        <v>21</v>
      </c>
      <c r="O445" s="10"/>
      <c r="P445" s="10"/>
      <c r="Q445" s="16">
        <v>43592</v>
      </c>
      <c r="R445" s="173"/>
    </row>
    <row r="446" spans="1:18" s="108" customFormat="1" ht="60" customHeight="1" x14ac:dyDescent="0.35">
      <c r="A446" s="10"/>
      <c r="B446" s="160">
        <v>1316115800</v>
      </c>
      <c r="C446" s="160"/>
      <c r="D446" s="11">
        <v>5208056071066</v>
      </c>
      <c r="E446" s="9" t="s">
        <v>251</v>
      </c>
      <c r="F446" s="22">
        <v>0</v>
      </c>
      <c r="G446" s="22">
        <v>0.6</v>
      </c>
      <c r="H446" s="288">
        <f t="shared" si="17"/>
        <v>0</v>
      </c>
      <c r="I446" s="10"/>
      <c r="J446" s="10"/>
      <c r="K446" s="10"/>
      <c r="L446" s="14">
        <f t="shared" si="16"/>
        <v>0</v>
      </c>
      <c r="M446" s="15">
        <v>0.24</v>
      </c>
      <c r="N446" s="9" t="s">
        <v>21</v>
      </c>
      <c r="O446" s="10"/>
      <c r="P446" s="10"/>
      <c r="Q446" s="16">
        <v>43592</v>
      </c>
      <c r="R446" s="173"/>
    </row>
    <row r="447" spans="1:18" ht="65.099999999999994" customHeight="1" x14ac:dyDescent="0.35">
      <c r="A447" s="37"/>
      <c r="B447" s="159" t="s">
        <v>847</v>
      </c>
      <c r="C447" s="159"/>
      <c r="D447" s="38">
        <v>5201399020074</v>
      </c>
      <c r="E447" s="39" t="s">
        <v>158</v>
      </c>
      <c r="F447" s="40">
        <v>0</v>
      </c>
      <c r="G447" s="40">
        <v>0.85</v>
      </c>
      <c r="H447" s="288">
        <f t="shared" si="17"/>
        <v>0</v>
      </c>
      <c r="I447" s="37"/>
      <c r="J447" s="37"/>
      <c r="K447" s="37">
        <f>I447*J447*(1+M447)</f>
        <v>0</v>
      </c>
      <c r="L447" s="68">
        <f t="shared" si="16"/>
        <v>0</v>
      </c>
      <c r="M447" s="41">
        <v>0.13</v>
      </c>
      <c r="N447" s="39" t="s">
        <v>46</v>
      </c>
      <c r="O447" s="42">
        <v>44166</v>
      </c>
      <c r="P447" s="37"/>
      <c r="Q447" s="43">
        <v>43624</v>
      </c>
      <c r="R447" s="174"/>
    </row>
    <row r="448" spans="1:18" s="73" customFormat="1" ht="65.099999999999994" customHeight="1" x14ac:dyDescent="0.35">
      <c r="A448" s="37"/>
      <c r="B448" s="159" t="s">
        <v>848</v>
      </c>
      <c r="C448" s="159"/>
      <c r="D448" s="38">
        <v>5201399020104</v>
      </c>
      <c r="E448" s="39" t="s">
        <v>443</v>
      </c>
      <c r="F448" s="40">
        <v>0</v>
      </c>
      <c r="G448" s="40">
        <v>1.07</v>
      </c>
      <c r="H448" s="288">
        <f t="shared" si="17"/>
        <v>0</v>
      </c>
      <c r="I448" s="37"/>
      <c r="J448" s="37"/>
      <c r="K448" s="37"/>
      <c r="L448" s="68">
        <f t="shared" si="16"/>
        <v>0</v>
      </c>
      <c r="M448" s="41">
        <v>0.13</v>
      </c>
      <c r="N448" s="39" t="s">
        <v>46</v>
      </c>
      <c r="O448" s="42"/>
      <c r="P448" s="37"/>
      <c r="Q448" s="43">
        <v>43724</v>
      </c>
      <c r="R448" s="174"/>
    </row>
    <row r="449" spans="1:18" s="90" customFormat="1" ht="65.099999999999994" customHeight="1" x14ac:dyDescent="0.35">
      <c r="A449" s="37"/>
      <c r="B449" s="159">
        <v>2351027900</v>
      </c>
      <c r="C449" s="159"/>
      <c r="D449" s="38">
        <v>5207066111427</v>
      </c>
      <c r="E449" s="39" t="s">
        <v>587</v>
      </c>
      <c r="F449" s="40">
        <v>0</v>
      </c>
      <c r="G449" s="40">
        <v>0.55000000000000004</v>
      </c>
      <c r="H449" s="288">
        <f t="shared" si="17"/>
        <v>0</v>
      </c>
      <c r="I449" s="37"/>
      <c r="J449" s="37"/>
      <c r="K449" s="37"/>
      <c r="L449" s="68">
        <f t="shared" si="16"/>
        <v>0</v>
      </c>
      <c r="M449" s="41">
        <v>0.13</v>
      </c>
      <c r="N449" s="39" t="s">
        <v>46</v>
      </c>
      <c r="O449" s="42"/>
      <c r="P449" s="37"/>
      <c r="Q449" s="43">
        <v>43700</v>
      </c>
      <c r="R449" s="174"/>
    </row>
    <row r="450" spans="1:18" s="90" customFormat="1" ht="65.099999999999994" customHeight="1" x14ac:dyDescent="0.35">
      <c r="A450" s="37"/>
      <c r="B450" s="159">
        <v>4175175</v>
      </c>
      <c r="C450" s="159"/>
      <c r="D450" s="38">
        <v>5201237202013</v>
      </c>
      <c r="E450" s="39" t="s">
        <v>562</v>
      </c>
      <c r="F450" s="40">
        <v>6</v>
      </c>
      <c r="G450" s="40">
        <v>0.69</v>
      </c>
      <c r="H450" s="288">
        <f t="shared" si="17"/>
        <v>4.6781999999999995</v>
      </c>
      <c r="I450" s="37"/>
      <c r="J450" s="37"/>
      <c r="K450" s="37"/>
      <c r="L450" s="68">
        <f t="shared" ref="L450:L523" si="18">H450+K450</f>
        <v>4.6781999999999995</v>
      </c>
      <c r="M450" s="41">
        <v>0.13</v>
      </c>
      <c r="N450" s="39" t="s">
        <v>46</v>
      </c>
      <c r="O450" s="42"/>
      <c r="P450" s="37"/>
      <c r="Q450" s="16">
        <v>43764</v>
      </c>
      <c r="R450" s="174"/>
    </row>
    <row r="451" spans="1:18" s="106" customFormat="1" ht="65.099999999999994" customHeight="1" x14ac:dyDescent="0.35">
      <c r="A451" s="37"/>
      <c r="B451" s="159">
        <v>37279</v>
      </c>
      <c r="C451" s="159"/>
      <c r="D451" s="38">
        <v>5201237202037</v>
      </c>
      <c r="E451" s="39" t="s">
        <v>561</v>
      </c>
      <c r="F451" s="40">
        <v>0</v>
      </c>
      <c r="G451" s="40">
        <v>0.67</v>
      </c>
      <c r="H451" s="288">
        <f t="shared" si="17"/>
        <v>0</v>
      </c>
      <c r="I451" s="37"/>
      <c r="J451" s="37"/>
      <c r="K451" s="37"/>
      <c r="L451" s="68">
        <f t="shared" si="18"/>
        <v>0</v>
      </c>
      <c r="M451" s="41">
        <v>0.13</v>
      </c>
      <c r="N451" s="39" t="s">
        <v>46</v>
      </c>
      <c r="O451" s="42"/>
      <c r="P451" s="37"/>
      <c r="Q451" s="43">
        <v>43694</v>
      </c>
      <c r="R451" s="174"/>
    </row>
    <row r="452" spans="1:18" s="221" customFormat="1" ht="65.099999999999994" customHeight="1" x14ac:dyDescent="0.35">
      <c r="A452" s="37"/>
      <c r="B452" s="159" t="s">
        <v>937</v>
      </c>
      <c r="C452" s="159"/>
      <c r="D452" s="38">
        <v>5201502110043</v>
      </c>
      <c r="E452" s="39" t="s">
        <v>925</v>
      </c>
      <c r="F452" s="40">
        <v>11</v>
      </c>
      <c r="G452" s="40">
        <v>1.19</v>
      </c>
      <c r="H452" s="288">
        <f t="shared" si="17"/>
        <v>14.791699999999999</v>
      </c>
      <c r="I452" s="37"/>
      <c r="J452" s="37"/>
      <c r="K452" s="37"/>
      <c r="L452" s="68">
        <f t="shared" si="18"/>
        <v>14.791699999999999</v>
      </c>
      <c r="M452" s="41">
        <v>0.13</v>
      </c>
      <c r="N452" s="39" t="s">
        <v>46</v>
      </c>
      <c r="O452" s="42"/>
      <c r="P452" s="37"/>
      <c r="Q452" s="43">
        <v>43755</v>
      </c>
      <c r="R452" s="174"/>
    </row>
    <row r="453" spans="1:18" ht="60" customHeight="1" x14ac:dyDescent="0.35">
      <c r="A453" s="9">
        <v>127</v>
      </c>
      <c r="B453" s="161">
        <v>1126482600</v>
      </c>
      <c r="C453" s="161"/>
      <c r="D453" s="38">
        <v>3600541921870</v>
      </c>
      <c r="E453" s="39" t="s">
        <v>692</v>
      </c>
      <c r="F453" s="44">
        <v>2</v>
      </c>
      <c r="G453" s="44">
        <v>1.62</v>
      </c>
      <c r="H453" s="288">
        <f t="shared" si="17"/>
        <v>4.0175999999999998</v>
      </c>
      <c r="I453" s="37"/>
      <c r="J453" s="37"/>
      <c r="K453" s="37"/>
      <c r="L453" s="68">
        <f t="shared" si="18"/>
        <v>4.0175999999999998</v>
      </c>
      <c r="M453" s="41">
        <v>0.24</v>
      </c>
      <c r="N453" s="39" t="s">
        <v>103</v>
      </c>
      <c r="O453" s="37"/>
      <c r="P453" s="37"/>
      <c r="Q453" s="43">
        <v>43755</v>
      </c>
      <c r="R453" s="174"/>
    </row>
    <row r="454" spans="1:18" ht="60" customHeight="1" x14ac:dyDescent="0.35">
      <c r="A454" s="9">
        <v>128</v>
      </c>
      <c r="B454" s="161">
        <v>128473</v>
      </c>
      <c r="C454" s="161"/>
      <c r="D454" s="38">
        <v>3600541921948</v>
      </c>
      <c r="E454" s="39" t="s">
        <v>705</v>
      </c>
      <c r="F454" s="44">
        <v>10</v>
      </c>
      <c r="G454" s="44">
        <v>1.62</v>
      </c>
      <c r="H454" s="288">
        <f t="shared" si="17"/>
        <v>20.088000000000005</v>
      </c>
      <c r="I454" s="37"/>
      <c r="J454" s="37"/>
      <c r="K454" s="37"/>
      <c r="L454" s="68">
        <f t="shared" si="18"/>
        <v>20.088000000000005</v>
      </c>
      <c r="M454" s="41">
        <v>0.24</v>
      </c>
      <c r="N454" s="39" t="s">
        <v>103</v>
      </c>
      <c r="O454" s="37"/>
      <c r="P454" s="37"/>
      <c r="Q454" s="43">
        <v>43713</v>
      </c>
      <c r="R454" s="174"/>
    </row>
    <row r="455" spans="1:18" ht="60" customHeight="1" x14ac:dyDescent="0.35">
      <c r="A455" s="9">
        <v>129</v>
      </c>
      <c r="B455" s="161" t="s">
        <v>849</v>
      </c>
      <c r="C455" s="161"/>
      <c r="D455" s="38">
        <v>3600542075022</v>
      </c>
      <c r="E455" s="39" t="s">
        <v>691</v>
      </c>
      <c r="F455" s="44">
        <v>4</v>
      </c>
      <c r="G455" s="44">
        <v>1.62</v>
      </c>
      <c r="H455" s="288">
        <f t="shared" si="17"/>
        <v>8.0351999999999997</v>
      </c>
      <c r="I455" s="37"/>
      <c r="J455" s="37"/>
      <c r="K455" s="37"/>
      <c r="L455" s="68">
        <f t="shared" si="18"/>
        <v>8.0351999999999997</v>
      </c>
      <c r="M455" s="41">
        <v>0.24</v>
      </c>
      <c r="N455" s="39" t="s">
        <v>103</v>
      </c>
      <c r="O455" s="37"/>
      <c r="P455" s="37"/>
      <c r="Q455" s="43">
        <v>43713</v>
      </c>
      <c r="R455" s="174"/>
    </row>
    <row r="456" spans="1:18" s="87" customFormat="1" ht="60" customHeight="1" x14ac:dyDescent="0.35">
      <c r="A456" s="9"/>
      <c r="B456" s="161">
        <v>111408</v>
      </c>
      <c r="C456" s="161"/>
      <c r="D456" s="18">
        <v>3600541970861</v>
      </c>
      <c r="E456" s="9" t="s">
        <v>525</v>
      </c>
      <c r="F456" s="9">
        <v>0</v>
      </c>
      <c r="G456" s="9">
        <v>1.6</v>
      </c>
      <c r="H456" s="288">
        <f t="shared" si="17"/>
        <v>0</v>
      </c>
      <c r="I456" s="10"/>
      <c r="J456" s="10"/>
      <c r="K456" s="10"/>
      <c r="L456" s="14">
        <f t="shared" si="18"/>
        <v>0</v>
      </c>
      <c r="M456" s="19">
        <v>0.24</v>
      </c>
      <c r="N456" s="9" t="s">
        <v>103</v>
      </c>
      <c r="O456" s="10"/>
      <c r="P456" s="10"/>
      <c r="Q456" s="16">
        <v>43694</v>
      </c>
      <c r="R456" s="173"/>
    </row>
    <row r="457" spans="1:18" s="87" customFormat="1" ht="60" customHeight="1" x14ac:dyDescent="0.35">
      <c r="A457" s="9"/>
      <c r="B457" s="161" t="s">
        <v>850</v>
      </c>
      <c r="C457" s="161"/>
      <c r="D457" s="18">
        <v>5201100227358</v>
      </c>
      <c r="E457" s="9" t="s">
        <v>121</v>
      </c>
      <c r="F457" s="9">
        <v>0</v>
      </c>
      <c r="G457" s="9">
        <v>1.61</v>
      </c>
      <c r="H457" s="288">
        <f t="shared" si="17"/>
        <v>0</v>
      </c>
      <c r="I457" s="9"/>
      <c r="J457" s="9"/>
      <c r="K457" s="10">
        <f>I457*J457*(1+M457)</f>
        <v>0</v>
      </c>
      <c r="L457" s="14">
        <f t="shared" si="18"/>
        <v>0</v>
      </c>
      <c r="M457" s="19">
        <v>0.24</v>
      </c>
      <c r="N457" s="9" t="s">
        <v>103</v>
      </c>
      <c r="O457" s="10"/>
      <c r="P457" s="10"/>
      <c r="Q457" s="16">
        <v>43592</v>
      </c>
      <c r="R457" s="173"/>
    </row>
    <row r="458" spans="1:18" ht="65.099999999999994" customHeight="1" x14ac:dyDescent="0.35">
      <c r="A458" s="39">
        <v>120</v>
      </c>
      <c r="B458" s="162" t="s">
        <v>851</v>
      </c>
      <c r="C458" s="162"/>
      <c r="D458" s="18">
        <v>5201100227396</v>
      </c>
      <c r="E458" s="9" t="s">
        <v>122</v>
      </c>
      <c r="F458" s="9">
        <v>0</v>
      </c>
      <c r="G458" s="9">
        <v>1.61</v>
      </c>
      <c r="H458" s="288">
        <f t="shared" si="17"/>
        <v>0</v>
      </c>
      <c r="I458" s="10"/>
      <c r="J458" s="10"/>
      <c r="K458" s="10">
        <f>I458*J458*(1+M458)</f>
        <v>0</v>
      </c>
      <c r="L458" s="14">
        <f t="shared" si="18"/>
        <v>0</v>
      </c>
      <c r="M458" s="19">
        <v>0.24</v>
      </c>
      <c r="N458" s="9" t="s">
        <v>103</v>
      </c>
      <c r="O458" s="10"/>
      <c r="P458" s="10"/>
      <c r="Q458" s="16">
        <v>43592</v>
      </c>
      <c r="R458" s="173"/>
    </row>
    <row r="459" spans="1:18" ht="65.099999999999994" customHeight="1" x14ac:dyDescent="0.35">
      <c r="A459" s="39">
        <v>121</v>
      </c>
      <c r="B459" s="162">
        <v>150044</v>
      </c>
      <c r="C459" s="162"/>
      <c r="D459" s="18">
        <v>3600542038744</v>
      </c>
      <c r="E459" s="9" t="s">
        <v>524</v>
      </c>
      <c r="F459" s="9">
        <v>0</v>
      </c>
      <c r="G459" s="9">
        <v>1.6</v>
      </c>
      <c r="H459" s="288">
        <f t="shared" si="17"/>
        <v>0</v>
      </c>
      <c r="I459" s="10"/>
      <c r="J459" s="10"/>
      <c r="K459" s="10"/>
      <c r="L459" s="14">
        <f t="shared" si="18"/>
        <v>0</v>
      </c>
      <c r="M459" s="19">
        <v>0.24</v>
      </c>
      <c r="N459" s="9" t="s">
        <v>103</v>
      </c>
      <c r="O459" s="10"/>
      <c r="P459" s="10"/>
      <c r="Q459" s="16">
        <v>43694</v>
      </c>
      <c r="R459" s="173"/>
    </row>
    <row r="460" spans="1:18" ht="65.099999999999994" customHeight="1" x14ac:dyDescent="0.35">
      <c r="A460" s="39">
        <v>110</v>
      </c>
      <c r="B460" s="162" t="s">
        <v>852</v>
      </c>
      <c r="C460" s="162"/>
      <c r="D460" s="18">
        <v>5201100227679</v>
      </c>
      <c r="E460" s="9" t="s">
        <v>123</v>
      </c>
      <c r="F460" s="9">
        <v>0</v>
      </c>
      <c r="G460" s="9">
        <v>1.61</v>
      </c>
      <c r="H460" s="288">
        <f t="shared" si="17"/>
        <v>0</v>
      </c>
      <c r="I460" s="10"/>
      <c r="J460" s="10"/>
      <c r="K460" s="10">
        <f>I460*J460*(1+M460)</f>
        <v>0</v>
      </c>
      <c r="L460" s="14">
        <f t="shared" si="18"/>
        <v>0</v>
      </c>
      <c r="M460" s="19">
        <v>0.24</v>
      </c>
      <c r="N460" s="9" t="s">
        <v>103</v>
      </c>
      <c r="O460" s="10"/>
      <c r="P460" s="10"/>
      <c r="Q460" s="16">
        <v>43592</v>
      </c>
      <c r="R460" s="173"/>
    </row>
    <row r="461" spans="1:18" s="90" customFormat="1" ht="65.099999999999994" customHeight="1" x14ac:dyDescent="0.35">
      <c r="A461" s="39"/>
      <c r="B461" s="162">
        <v>106125</v>
      </c>
      <c r="C461" s="162"/>
      <c r="D461" s="45">
        <v>5201143733281</v>
      </c>
      <c r="E461" s="39" t="s">
        <v>554</v>
      </c>
      <c r="F461" s="39">
        <v>0</v>
      </c>
      <c r="G461" s="39">
        <v>1.78</v>
      </c>
      <c r="H461" s="288">
        <f t="shared" si="17"/>
        <v>0</v>
      </c>
      <c r="I461" s="39"/>
      <c r="J461" s="39"/>
      <c r="K461" s="37"/>
      <c r="L461" s="68">
        <f t="shared" si="18"/>
        <v>0</v>
      </c>
      <c r="M461" s="46">
        <v>0.24</v>
      </c>
      <c r="N461" s="39" t="s">
        <v>103</v>
      </c>
      <c r="O461" s="37"/>
      <c r="P461" s="37"/>
      <c r="Q461" s="43">
        <v>43694</v>
      </c>
      <c r="R461" s="174"/>
    </row>
    <row r="462" spans="1:18" ht="65.099999999999994" customHeight="1" x14ac:dyDescent="0.35">
      <c r="A462" s="37"/>
      <c r="B462" s="159" t="s">
        <v>853</v>
      </c>
      <c r="C462" s="159"/>
      <c r="D462" s="45">
        <v>5201143151993</v>
      </c>
      <c r="E462" s="39" t="s">
        <v>114</v>
      </c>
      <c r="F462" s="39">
        <v>0</v>
      </c>
      <c r="G462" s="39">
        <v>1.78</v>
      </c>
      <c r="H462" s="288">
        <f t="shared" si="17"/>
        <v>0</v>
      </c>
      <c r="I462" s="39"/>
      <c r="J462" s="39"/>
      <c r="K462" s="37">
        <f>I462*J462*(1+M462)</f>
        <v>0</v>
      </c>
      <c r="L462" s="68">
        <f t="shared" si="18"/>
        <v>0</v>
      </c>
      <c r="M462" s="46">
        <v>0.24</v>
      </c>
      <c r="N462" s="39" t="s">
        <v>103</v>
      </c>
      <c r="O462" s="37"/>
      <c r="P462" s="37"/>
      <c r="Q462" s="43">
        <v>43724</v>
      </c>
      <c r="R462" s="174"/>
    </row>
    <row r="463" spans="1:18" ht="65.099999999999994" customHeight="1" x14ac:dyDescent="0.35">
      <c r="A463" s="37"/>
      <c r="B463" s="159" t="s">
        <v>854</v>
      </c>
      <c r="C463" s="159"/>
      <c r="D463" s="45">
        <v>5201143154673</v>
      </c>
      <c r="E463" s="39" t="s">
        <v>115</v>
      </c>
      <c r="F463" s="39">
        <v>0</v>
      </c>
      <c r="G463" s="39">
        <v>1.78</v>
      </c>
      <c r="H463" s="288">
        <f t="shared" si="17"/>
        <v>0</v>
      </c>
      <c r="I463" s="39"/>
      <c r="J463" s="39"/>
      <c r="K463" s="37">
        <f>I463*J463*(1+M463)</f>
        <v>0</v>
      </c>
      <c r="L463" s="68">
        <f t="shared" si="18"/>
        <v>0</v>
      </c>
      <c r="M463" s="46">
        <v>0.24</v>
      </c>
      <c r="N463" s="39" t="s">
        <v>103</v>
      </c>
      <c r="O463" s="37"/>
      <c r="P463" s="37"/>
      <c r="Q463" s="43">
        <v>43724</v>
      </c>
      <c r="R463" s="174"/>
    </row>
    <row r="464" spans="1:18" ht="65.099999999999994" customHeight="1" x14ac:dyDescent="0.35">
      <c r="A464" s="37"/>
      <c r="B464" s="159" t="s">
        <v>855</v>
      </c>
      <c r="C464" s="159"/>
      <c r="D464" s="45">
        <v>5201143152204</v>
      </c>
      <c r="E464" s="39" t="s">
        <v>102</v>
      </c>
      <c r="F464" s="39">
        <v>0</v>
      </c>
      <c r="G464" s="39">
        <v>1.78</v>
      </c>
      <c r="H464" s="288">
        <f t="shared" si="17"/>
        <v>0</v>
      </c>
      <c r="I464" s="39"/>
      <c r="J464" s="39"/>
      <c r="K464" s="37">
        <f>I464*J464*(1+M464)</f>
        <v>0</v>
      </c>
      <c r="L464" s="68">
        <f t="shared" si="18"/>
        <v>0</v>
      </c>
      <c r="M464" s="46">
        <v>0.24</v>
      </c>
      <c r="N464" s="39" t="s">
        <v>103</v>
      </c>
      <c r="O464" s="37"/>
      <c r="P464" s="37"/>
      <c r="Q464" s="43">
        <v>43724</v>
      </c>
      <c r="R464" s="174"/>
    </row>
    <row r="465" spans="1:18" s="93" customFormat="1" ht="65.099999999999994" customHeight="1" x14ac:dyDescent="0.35">
      <c r="A465" s="37"/>
      <c r="B465" s="159">
        <v>96309</v>
      </c>
      <c r="C465" s="159"/>
      <c r="D465" s="38">
        <v>8001090196309</v>
      </c>
      <c r="E465" s="39" t="s">
        <v>399</v>
      </c>
      <c r="F465" s="44">
        <v>2</v>
      </c>
      <c r="G465" s="44">
        <v>1.65</v>
      </c>
      <c r="H465" s="288">
        <f t="shared" si="17"/>
        <v>4.0919999999999996</v>
      </c>
      <c r="I465" s="37"/>
      <c r="J465" s="37"/>
      <c r="K465" s="37"/>
      <c r="L465" s="68">
        <f t="shared" si="18"/>
        <v>4.0919999999999996</v>
      </c>
      <c r="M465" s="41">
        <v>0.24</v>
      </c>
      <c r="N465" s="39" t="s">
        <v>103</v>
      </c>
      <c r="O465" s="37"/>
      <c r="P465" s="37"/>
      <c r="Q465" s="16">
        <v>43603</v>
      </c>
      <c r="R465" s="174"/>
    </row>
    <row r="466" spans="1:18" ht="65.099999999999994" customHeight="1" x14ac:dyDescent="0.35">
      <c r="A466" s="39">
        <v>116</v>
      </c>
      <c r="B466" s="162">
        <v>150576</v>
      </c>
      <c r="C466" s="162"/>
      <c r="D466" s="38">
        <v>8001090196347</v>
      </c>
      <c r="E466" s="39" t="s">
        <v>398</v>
      </c>
      <c r="F466" s="44">
        <v>5</v>
      </c>
      <c r="G466" s="44">
        <v>1.65</v>
      </c>
      <c r="H466" s="288">
        <f t="shared" si="17"/>
        <v>10.23</v>
      </c>
      <c r="I466" s="37"/>
      <c r="J466" s="37"/>
      <c r="K466" s="37"/>
      <c r="L466" s="68">
        <f t="shared" si="18"/>
        <v>10.23</v>
      </c>
      <c r="M466" s="41">
        <v>0.24</v>
      </c>
      <c r="N466" s="39" t="s">
        <v>103</v>
      </c>
      <c r="O466" s="37"/>
      <c r="P466" s="37"/>
      <c r="Q466" s="16">
        <v>43603</v>
      </c>
      <c r="R466" s="174"/>
    </row>
    <row r="467" spans="1:18" ht="65.099999999999994" customHeight="1" x14ac:dyDescent="0.35">
      <c r="A467" s="39">
        <v>119</v>
      </c>
      <c r="B467" s="162">
        <v>186833</v>
      </c>
      <c r="C467" s="162"/>
      <c r="D467" s="38">
        <v>8001090196507</v>
      </c>
      <c r="E467" s="39" t="s">
        <v>397</v>
      </c>
      <c r="F467" s="44">
        <v>9</v>
      </c>
      <c r="G467" s="44">
        <v>1.65</v>
      </c>
      <c r="H467" s="288">
        <f t="shared" si="17"/>
        <v>18.413999999999998</v>
      </c>
      <c r="I467" s="37"/>
      <c r="J467" s="37"/>
      <c r="K467" s="37"/>
      <c r="L467" s="68">
        <f t="shared" si="18"/>
        <v>18.413999999999998</v>
      </c>
      <c r="M467" s="41">
        <v>0.24</v>
      </c>
      <c r="N467" s="39" t="s">
        <v>103</v>
      </c>
      <c r="O467" s="37"/>
      <c r="P467" s="37"/>
      <c r="Q467" s="16">
        <v>43603</v>
      </c>
      <c r="R467" s="174"/>
    </row>
    <row r="468" spans="1:18" ht="65.099999999999994" customHeight="1" x14ac:dyDescent="0.35">
      <c r="A468" s="39">
        <v>117</v>
      </c>
      <c r="B468" s="162" t="s">
        <v>856</v>
      </c>
      <c r="C468" s="162"/>
      <c r="D468" s="38">
        <v>3574661524825</v>
      </c>
      <c r="E468" s="39" t="s">
        <v>678</v>
      </c>
      <c r="F468" s="44">
        <v>0</v>
      </c>
      <c r="G468" s="44">
        <v>2.4300000000000002</v>
      </c>
      <c r="H468" s="288">
        <f t="shared" si="17"/>
        <v>0</v>
      </c>
      <c r="I468" s="37"/>
      <c r="J468" s="37"/>
      <c r="K468" s="37"/>
      <c r="L468" s="68">
        <f t="shared" si="18"/>
        <v>0</v>
      </c>
      <c r="M468" s="41">
        <v>0.24</v>
      </c>
      <c r="N468" s="39" t="s">
        <v>103</v>
      </c>
      <c r="O468" s="37"/>
      <c r="P468" s="37"/>
      <c r="Q468" s="43">
        <v>43755</v>
      </c>
      <c r="R468" s="174"/>
    </row>
    <row r="469" spans="1:18" ht="65.099999999999994" customHeight="1" x14ac:dyDescent="0.35">
      <c r="A469" s="39">
        <v>118</v>
      </c>
      <c r="B469" s="162" t="s">
        <v>857</v>
      </c>
      <c r="C469" s="162"/>
      <c r="D469" s="38">
        <v>3574661512341</v>
      </c>
      <c r="E469" s="39" t="s">
        <v>679</v>
      </c>
      <c r="F469" s="44">
        <v>0</v>
      </c>
      <c r="G469" s="44">
        <v>2.4300000000000002</v>
      </c>
      <c r="H469" s="288">
        <f t="shared" si="17"/>
        <v>0</v>
      </c>
      <c r="I469" s="37"/>
      <c r="J469" s="37"/>
      <c r="K469" s="37"/>
      <c r="L469" s="68">
        <f t="shared" si="18"/>
        <v>0</v>
      </c>
      <c r="M469" s="41">
        <v>0.24</v>
      </c>
      <c r="N469" s="39" t="s">
        <v>103</v>
      </c>
      <c r="O469" s="37"/>
      <c r="P469" s="37"/>
      <c r="Q469" s="43">
        <v>43755</v>
      </c>
      <c r="R469" s="174"/>
    </row>
    <row r="470" spans="1:18" ht="65.099999999999994" customHeight="1" x14ac:dyDescent="0.35">
      <c r="A470" s="39">
        <v>122</v>
      </c>
      <c r="B470" s="162">
        <v>751698</v>
      </c>
      <c r="C470" s="162"/>
      <c r="D470" s="45">
        <v>4084500290532</v>
      </c>
      <c r="E470" s="39" t="s">
        <v>110</v>
      </c>
      <c r="F470" s="39">
        <v>0</v>
      </c>
      <c r="G470" s="39">
        <v>1.76</v>
      </c>
      <c r="H470" s="288">
        <f t="shared" si="17"/>
        <v>0</v>
      </c>
      <c r="I470" s="39"/>
      <c r="J470" s="39"/>
      <c r="K470" s="37">
        <f t="shared" ref="K470:K476" si="19">I470*J470*(1+M470)</f>
        <v>0</v>
      </c>
      <c r="L470" s="68">
        <f t="shared" si="18"/>
        <v>0</v>
      </c>
      <c r="M470" s="46">
        <v>0.24</v>
      </c>
      <c r="N470" s="39" t="s">
        <v>103</v>
      </c>
      <c r="O470" s="37"/>
      <c r="P470" s="37"/>
      <c r="Q470" s="16">
        <v>43738</v>
      </c>
      <c r="R470" s="174"/>
    </row>
    <row r="471" spans="1:18" s="129" customFormat="1" ht="65.099999999999994" customHeight="1" x14ac:dyDescent="0.35">
      <c r="A471" s="39"/>
      <c r="B471" s="162">
        <v>751980</v>
      </c>
      <c r="C471" s="162"/>
      <c r="D471" s="45">
        <v>4084500929982</v>
      </c>
      <c r="E471" s="39" t="s">
        <v>113</v>
      </c>
      <c r="F471" s="39">
        <v>0</v>
      </c>
      <c r="G471" s="39">
        <v>1.75</v>
      </c>
      <c r="H471" s="288">
        <f t="shared" si="17"/>
        <v>0</v>
      </c>
      <c r="I471" s="39"/>
      <c r="J471" s="39"/>
      <c r="K471" s="37">
        <f t="shared" si="19"/>
        <v>0</v>
      </c>
      <c r="L471" s="68">
        <f t="shared" si="18"/>
        <v>0</v>
      </c>
      <c r="M471" s="46">
        <v>0.24</v>
      </c>
      <c r="N471" s="39" t="s">
        <v>103</v>
      </c>
      <c r="O471" s="37"/>
      <c r="P471" s="37"/>
      <c r="Q471" s="16">
        <v>43738</v>
      </c>
      <c r="R471" s="174"/>
    </row>
    <row r="472" spans="1:18" s="129" customFormat="1" ht="65.099999999999994" customHeight="1" x14ac:dyDescent="0.35">
      <c r="A472" s="39"/>
      <c r="B472" s="162">
        <v>948016</v>
      </c>
      <c r="C472" s="162"/>
      <c r="D472" s="45">
        <v>4015600948016</v>
      </c>
      <c r="E472" s="39" t="s">
        <v>111</v>
      </c>
      <c r="F472" s="39">
        <v>3</v>
      </c>
      <c r="G472" s="39">
        <v>1.75</v>
      </c>
      <c r="H472" s="288">
        <f t="shared" si="17"/>
        <v>6.51</v>
      </c>
      <c r="I472" s="39"/>
      <c r="J472" s="39"/>
      <c r="K472" s="37">
        <f t="shared" si="19"/>
        <v>0</v>
      </c>
      <c r="L472" s="68">
        <f t="shared" si="18"/>
        <v>6.51</v>
      </c>
      <c r="M472" s="46">
        <v>0.24</v>
      </c>
      <c r="N472" s="39" t="s">
        <v>103</v>
      </c>
      <c r="O472" s="37"/>
      <c r="P472" s="37"/>
      <c r="Q472" s="16">
        <v>43755</v>
      </c>
      <c r="R472" s="174"/>
    </row>
    <row r="473" spans="1:18" ht="65.099999999999994" customHeight="1" x14ac:dyDescent="0.35">
      <c r="A473" s="39">
        <v>124</v>
      </c>
      <c r="B473" s="162">
        <v>751975</v>
      </c>
      <c r="C473" s="162"/>
      <c r="D473" s="45">
        <v>4084500290600</v>
      </c>
      <c r="E473" s="39" t="s">
        <v>112</v>
      </c>
      <c r="F473" s="39">
        <v>0</v>
      </c>
      <c r="G473" s="39">
        <v>1.75</v>
      </c>
      <c r="H473" s="288">
        <f t="shared" ref="H473:H545" si="20">F473*G473*(1+M473)</f>
        <v>0</v>
      </c>
      <c r="I473" s="39"/>
      <c r="J473" s="39"/>
      <c r="K473" s="37">
        <f t="shared" si="19"/>
        <v>0</v>
      </c>
      <c r="L473" s="68">
        <f t="shared" si="18"/>
        <v>0</v>
      </c>
      <c r="M473" s="46">
        <v>0.24</v>
      </c>
      <c r="N473" s="39" t="s">
        <v>103</v>
      </c>
      <c r="O473" s="37"/>
      <c r="P473" s="37"/>
      <c r="Q473" s="16">
        <v>43738</v>
      </c>
      <c r="R473" s="174"/>
    </row>
    <row r="474" spans="1:18" ht="65.099999999999994" customHeight="1" x14ac:dyDescent="0.35">
      <c r="A474" s="39">
        <v>115</v>
      </c>
      <c r="B474" s="162" t="s">
        <v>858</v>
      </c>
      <c r="C474" s="162"/>
      <c r="D474" s="45">
        <v>5000174666144</v>
      </c>
      <c r="E474" s="39" t="s">
        <v>116</v>
      </c>
      <c r="F474" s="39">
        <v>0</v>
      </c>
      <c r="G474" s="37">
        <v>1.9</v>
      </c>
      <c r="H474" s="288">
        <f t="shared" si="20"/>
        <v>0</v>
      </c>
      <c r="I474" s="37"/>
      <c r="J474" s="37"/>
      <c r="K474" s="37">
        <f t="shared" si="19"/>
        <v>0</v>
      </c>
      <c r="L474" s="68">
        <f t="shared" si="18"/>
        <v>0</v>
      </c>
      <c r="M474" s="46">
        <v>0.24</v>
      </c>
      <c r="N474" s="39" t="s">
        <v>103</v>
      </c>
      <c r="O474" s="37"/>
      <c r="P474" s="37"/>
      <c r="Q474" s="43">
        <v>43625</v>
      </c>
      <c r="R474" s="174"/>
    </row>
    <row r="475" spans="1:18" ht="65.099999999999994" customHeight="1" x14ac:dyDescent="0.35">
      <c r="A475" s="39">
        <v>113</v>
      </c>
      <c r="B475" s="162">
        <v>5201143151061</v>
      </c>
      <c r="C475" s="162"/>
      <c r="D475" s="45">
        <v>5201143151061</v>
      </c>
      <c r="E475" s="39" t="s">
        <v>118</v>
      </c>
      <c r="F475" s="39">
        <v>0</v>
      </c>
      <c r="G475" s="39">
        <v>1.54</v>
      </c>
      <c r="H475" s="288">
        <f t="shared" si="20"/>
        <v>0</v>
      </c>
      <c r="I475" s="39"/>
      <c r="J475" s="39"/>
      <c r="K475" s="37">
        <f t="shared" si="19"/>
        <v>0</v>
      </c>
      <c r="L475" s="68">
        <f t="shared" si="18"/>
        <v>0</v>
      </c>
      <c r="M475" s="46">
        <v>0.24</v>
      </c>
      <c r="N475" s="39" t="s">
        <v>103</v>
      </c>
      <c r="O475" s="37"/>
      <c r="P475" s="37"/>
      <c r="Q475" s="16">
        <v>43711</v>
      </c>
      <c r="R475" s="174"/>
    </row>
    <row r="476" spans="1:18" ht="65.099999999999994" customHeight="1" x14ac:dyDescent="0.35">
      <c r="A476" s="39">
        <v>114</v>
      </c>
      <c r="B476" s="162" t="s">
        <v>859</v>
      </c>
      <c r="C476" s="162"/>
      <c r="D476" s="45">
        <v>5201143149242</v>
      </c>
      <c r="E476" s="39" t="s">
        <v>109</v>
      </c>
      <c r="F476" s="39">
        <v>6</v>
      </c>
      <c r="G476" s="39">
        <v>2</v>
      </c>
      <c r="H476" s="288">
        <f t="shared" si="20"/>
        <v>14.879999999999999</v>
      </c>
      <c r="I476" s="39"/>
      <c r="J476" s="39"/>
      <c r="K476" s="37">
        <f t="shared" si="19"/>
        <v>0</v>
      </c>
      <c r="L476" s="68">
        <f t="shared" si="18"/>
        <v>14.879999999999999</v>
      </c>
      <c r="M476" s="46">
        <v>0.24</v>
      </c>
      <c r="N476" s="39" t="s">
        <v>103</v>
      </c>
      <c r="O476" s="37"/>
      <c r="P476" s="37"/>
      <c r="Q476" s="16">
        <v>43755</v>
      </c>
      <c r="R476" s="174" t="s">
        <v>717</v>
      </c>
    </row>
    <row r="477" spans="1:18" ht="60" customHeight="1" x14ac:dyDescent="0.35">
      <c r="A477" s="10"/>
      <c r="B477" s="160" t="s">
        <v>860</v>
      </c>
      <c r="C477" s="160"/>
      <c r="D477" s="38">
        <v>5201143149266</v>
      </c>
      <c r="E477" s="39" t="s">
        <v>536</v>
      </c>
      <c r="F477" s="44">
        <v>0</v>
      </c>
      <c r="G477" s="44">
        <v>1.98</v>
      </c>
      <c r="H477" s="288">
        <f t="shared" si="20"/>
        <v>0</v>
      </c>
      <c r="I477" s="37"/>
      <c r="J477" s="37"/>
      <c r="K477" s="37"/>
      <c r="L477" s="68">
        <f t="shared" si="18"/>
        <v>0</v>
      </c>
      <c r="M477" s="41">
        <v>0.24</v>
      </c>
      <c r="N477" s="39" t="s">
        <v>103</v>
      </c>
      <c r="O477" s="37"/>
      <c r="P477" s="37"/>
      <c r="Q477" s="43">
        <v>43694</v>
      </c>
      <c r="R477" s="174"/>
    </row>
    <row r="478" spans="1:18" ht="60" customHeight="1" x14ac:dyDescent="0.35">
      <c r="A478" s="10"/>
      <c r="B478" s="160" t="s">
        <v>860</v>
      </c>
      <c r="C478" s="160"/>
      <c r="D478" s="45">
        <v>5201143149266</v>
      </c>
      <c r="E478" s="39" t="s">
        <v>107</v>
      </c>
      <c r="F478" s="39">
        <v>9</v>
      </c>
      <c r="G478" s="39">
        <v>2</v>
      </c>
      <c r="H478" s="288">
        <f t="shared" si="20"/>
        <v>22.32</v>
      </c>
      <c r="I478" s="39"/>
      <c r="J478" s="39"/>
      <c r="K478" s="37">
        <f t="shared" ref="K478:K483" si="21">I478*J478*(1+M478)</f>
        <v>0</v>
      </c>
      <c r="L478" s="68">
        <f t="shared" si="18"/>
        <v>22.32</v>
      </c>
      <c r="M478" s="46">
        <v>0.24</v>
      </c>
      <c r="N478" s="39" t="s">
        <v>103</v>
      </c>
      <c r="O478" s="37"/>
      <c r="P478" s="37"/>
      <c r="Q478" s="43">
        <v>43712</v>
      </c>
      <c r="R478" s="174"/>
    </row>
    <row r="479" spans="1:18" ht="65.099999999999994" customHeight="1" x14ac:dyDescent="0.35">
      <c r="A479" s="37"/>
      <c r="B479" s="159" t="s">
        <v>861</v>
      </c>
      <c r="C479" s="159"/>
      <c r="D479" s="45">
        <v>5201143149259</v>
      </c>
      <c r="E479" s="39" t="s">
        <v>108</v>
      </c>
      <c r="F479" s="39">
        <v>0</v>
      </c>
      <c r="G479" s="39">
        <v>1.86</v>
      </c>
      <c r="H479" s="288">
        <f t="shared" si="20"/>
        <v>0</v>
      </c>
      <c r="I479" s="39"/>
      <c r="J479" s="39"/>
      <c r="K479" s="37">
        <f t="shared" si="21"/>
        <v>0</v>
      </c>
      <c r="L479" s="68">
        <f t="shared" si="18"/>
        <v>0</v>
      </c>
      <c r="M479" s="46">
        <v>0.24</v>
      </c>
      <c r="N479" s="39" t="s">
        <v>103</v>
      </c>
      <c r="O479" s="37"/>
      <c r="P479" s="37"/>
      <c r="Q479" s="43">
        <v>43694</v>
      </c>
      <c r="R479" s="174"/>
    </row>
    <row r="480" spans="1:18" ht="65.099999999999994" customHeight="1" x14ac:dyDescent="0.35">
      <c r="A480" s="37"/>
      <c r="B480" s="159">
        <v>1023001</v>
      </c>
      <c r="C480" s="159"/>
      <c r="D480" s="11">
        <v>8008970047706</v>
      </c>
      <c r="E480" s="9" t="s">
        <v>197</v>
      </c>
      <c r="F480" s="22">
        <v>0</v>
      </c>
      <c r="G480" s="22">
        <v>2.9</v>
      </c>
      <c r="H480" s="288">
        <f t="shared" si="20"/>
        <v>0</v>
      </c>
      <c r="I480" s="10"/>
      <c r="J480" s="10"/>
      <c r="K480" s="10">
        <f t="shared" si="21"/>
        <v>0</v>
      </c>
      <c r="L480" s="14">
        <f t="shared" si="18"/>
        <v>0</v>
      </c>
      <c r="M480" s="15">
        <v>0.24</v>
      </c>
      <c r="N480" s="9" t="s">
        <v>103</v>
      </c>
      <c r="O480" s="10"/>
      <c r="P480" s="10"/>
      <c r="Q480" s="16">
        <v>43592</v>
      </c>
      <c r="R480" s="173"/>
    </row>
    <row r="481" spans="1:18" s="28" customFormat="1" ht="65.099999999999994" customHeight="1" x14ac:dyDescent="0.35">
      <c r="A481" s="37"/>
      <c r="B481" s="159">
        <v>1023001</v>
      </c>
      <c r="C481" s="159"/>
      <c r="D481" s="11">
        <v>8008970047706</v>
      </c>
      <c r="E481" s="9" t="s">
        <v>197</v>
      </c>
      <c r="F481" s="22">
        <v>0</v>
      </c>
      <c r="G481" s="22">
        <v>2.92</v>
      </c>
      <c r="H481" s="288">
        <f t="shared" si="20"/>
        <v>0</v>
      </c>
      <c r="I481" s="10"/>
      <c r="J481" s="10"/>
      <c r="K481" s="10">
        <f t="shared" si="21"/>
        <v>0</v>
      </c>
      <c r="L481" s="14">
        <f t="shared" si="18"/>
        <v>0</v>
      </c>
      <c r="M481" s="15">
        <v>0.24</v>
      </c>
      <c r="N481" s="9" t="s">
        <v>103</v>
      </c>
      <c r="O481" s="10"/>
      <c r="P481" s="10"/>
      <c r="Q481" s="16">
        <v>43592</v>
      </c>
      <c r="R481" s="173"/>
    </row>
    <row r="482" spans="1:18" s="28" customFormat="1" ht="65.099999999999994" customHeight="1" x14ac:dyDescent="0.35">
      <c r="A482" s="37"/>
      <c r="B482" s="159">
        <v>1023121</v>
      </c>
      <c r="C482" s="159"/>
      <c r="D482" s="38">
        <v>8008970047737</v>
      </c>
      <c r="E482" s="39" t="s">
        <v>206</v>
      </c>
      <c r="F482" s="44">
        <v>0</v>
      </c>
      <c r="G482" s="44">
        <v>2.92</v>
      </c>
      <c r="H482" s="288">
        <f t="shared" si="20"/>
        <v>0</v>
      </c>
      <c r="I482" s="37"/>
      <c r="J482" s="37"/>
      <c r="K482" s="37">
        <f t="shared" si="21"/>
        <v>0</v>
      </c>
      <c r="L482" s="68">
        <f t="shared" si="18"/>
        <v>0</v>
      </c>
      <c r="M482" s="41">
        <v>0.24</v>
      </c>
      <c r="N482" s="39" t="s">
        <v>103</v>
      </c>
      <c r="O482" s="37"/>
      <c r="P482" s="37"/>
      <c r="Q482" s="16">
        <v>43738</v>
      </c>
      <c r="R482" s="174"/>
    </row>
    <row r="483" spans="1:18" s="88" customFormat="1" ht="65.099999999999994" customHeight="1" x14ac:dyDescent="0.35">
      <c r="A483" s="37"/>
      <c r="B483" s="159">
        <v>1023101</v>
      </c>
      <c r="C483" s="159"/>
      <c r="D483" s="38">
        <v>8008970047683</v>
      </c>
      <c r="E483" s="39" t="s">
        <v>205</v>
      </c>
      <c r="F483" s="44">
        <v>0</v>
      </c>
      <c r="G483" s="44">
        <v>2.92</v>
      </c>
      <c r="H483" s="288">
        <f t="shared" si="20"/>
        <v>0</v>
      </c>
      <c r="I483" s="37"/>
      <c r="J483" s="37"/>
      <c r="K483" s="37">
        <f t="shared" si="21"/>
        <v>0</v>
      </c>
      <c r="L483" s="68">
        <f t="shared" si="18"/>
        <v>0</v>
      </c>
      <c r="M483" s="41">
        <v>0.24</v>
      </c>
      <c r="N483" s="39" t="s">
        <v>103</v>
      </c>
      <c r="O483" s="37"/>
      <c r="P483" s="37"/>
      <c r="Q483" s="43">
        <v>43673</v>
      </c>
      <c r="R483" s="174"/>
    </row>
    <row r="484" spans="1:18" s="128" customFormat="1" ht="65.099999999999994" customHeight="1" x14ac:dyDescent="0.35">
      <c r="A484" s="37"/>
      <c r="B484" s="159">
        <v>1110153001</v>
      </c>
      <c r="C484" s="159"/>
      <c r="D484" s="38">
        <v>8001841120454</v>
      </c>
      <c r="E484" s="39" t="s">
        <v>569</v>
      </c>
      <c r="F484" s="44">
        <v>10</v>
      </c>
      <c r="G484" s="44">
        <v>3.56</v>
      </c>
      <c r="H484" s="288">
        <f t="shared" si="20"/>
        <v>44.143999999999998</v>
      </c>
      <c r="I484" s="37"/>
      <c r="J484" s="37"/>
      <c r="K484" s="37"/>
      <c r="L484" s="68">
        <f t="shared" si="18"/>
        <v>44.143999999999998</v>
      </c>
      <c r="M484" s="41">
        <v>0.24</v>
      </c>
      <c r="N484" s="39" t="s">
        <v>103</v>
      </c>
      <c r="O484" s="37"/>
      <c r="P484" s="37"/>
      <c r="Q484" s="16">
        <v>43684</v>
      </c>
      <c r="R484" s="174"/>
    </row>
    <row r="485" spans="1:18" s="128" customFormat="1" ht="65.099999999999994" customHeight="1" x14ac:dyDescent="0.35">
      <c r="A485" s="37"/>
      <c r="B485" s="159">
        <v>1110160200</v>
      </c>
      <c r="C485" s="159"/>
      <c r="D485" s="45">
        <v>8001090674265</v>
      </c>
      <c r="E485" s="39" t="s">
        <v>698</v>
      </c>
      <c r="F485" s="39">
        <v>5</v>
      </c>
      <c r="G485" s="37">
        <v>1.76</v>
      </c>
      <c r="H485" s="288">
        <f t="shared" si="20"/>
        <v>10.912000000000001</v>
      </c>
      <c r="I485" s="37"/>
      <c r="J485" s="37"/>
      <c r="K485" s="37"/>
      <c r="L485" s="68">
        <f t="shared" si="18"/>
        <v>10.912000000000001</v>
      </c>
      <c r="M485" s="46">
        <v>0.24</v>
      </c>
      <c r="N485" s="39" t="s">
        <v>103</v>
      </c>
      <c r="O485" s="37"/>
      <c r="P485" s="37"/>
      <c r="Q485" s="43">
        <v>43713</v>
      </c>
      <c r="R485" s="174"/>
    </row>
    <row r="486" spans="1:18" s="128" customFormat="1" ht="65.099999999999994" customHeight="1" x14ac:dyDescent="0.35">
      <c r="A486" s="37"/>
      <c r="B486" s="159">
        <v>1110160000</v>
      </c>
      <c r="C486" s="159"/>
      <c r="D486" s="45">
        <v>8001090582522</v>
      </c>
      <c r="E486" s="39" t="s">
        <v>697</v>
      </c>
      <c r="F486" s="39">
        <v>4</v>
      </c>
      <c r="G486" s="37">
        <v>1.76</v>
      </c>
      <c r="H486" s="288">
        <f t="shared" si="20"/>
        <v>8.7295999999999996</v>
      </c>
      <c r="I486" s="37"/>
      <c r="J486" s="37"/>
      <c r="K486" s="37"/>
      <c r="L486" s="68">
        <f t="shared" si="18"/>
        <v>8.7295999999999996</v>
      </c>
      <c r="M486" s="46">
        <v>0.24</v>
      </c>
      <c r="N486" s="39" t="s">
        <v>103</v>
      </c>
      <c r="O486" s="37"/>
      <c r="P486" s="37"/>
      <c r="Q486" s="43">
        <v>43713</v>
      </c>
      <c r="R486" s="174"/>
    </row>
    <row r="487" spans="1:18" s="128" customFormat="1" ht="65.099999999999994" customHeight="1" x14ac:dyDescent="0.35">
      <c r="A487" s="37"/>
      <c r="B487" s="159">
        <v>1110019706</v>
      </c>
      <c r="C487" s="159"/>
      <c r="D487" s="38">
        <v>8001841120331</v>
      </c>
      <c r="E487" s="39" t="s">
        <v>310</v>
      </c>
      <c r="F487" s="44">
        <v>5</v>
      </c>
      <c r="G487" s="44">
        <v>3.56</v>
      </c>
      <c r="H487" s="288">
        <f t="shared" si="20"/>
        <v>22.071999999999999</v>
      </c>
      <c r="I487" s="37"/>
      <c r="J487" s="37"/>
      <c r="K487" s="37"/>
      <c r="L487" s="68">
        <f t="shared" si="18"/>
        <v>22.071999999999999</v>
      </c>
      <c r="M487" s="41">
        <v>0.24</v>
      </c>
      <c r="N487" s="39" t="s">
        <v>103</v>
      </c>
      <c r="O487" s="37"/>
      <c r="P487" s="37"/>
      <c r="Q487" s="16">
        <v>43764</v>
      </c>
      <c r="R487" s="174"/>
    </row>
    <row r="488" spans="1:18" s="128" customFormat="1" ht="65.099999999999994" customHeight="1" x14ac:dyDescent="0.35">
      <c r="A488" s="37"/>
      <c r="B488" s="159">
        <v>1100150201</v>
      </c>
      <c r="C488" s="159"/>
      <c r="D488" s="38">
        <v>8001841120539</v>
      </c>
      <c r="E488" s="39" t="s">
        <v>311</v>
      </c>
      <c r="F488" s="44">
        <v>0</v>
      </c>
      <c r="G488" s="44">
        <v>3.56</v>
      </c>
      <c r="H488" s="288">
        <f t="shared" si="20"/>
        <v>0</v>
      </c>
      <c r="I488" s="37"/>
      <c r="J488" s="37"/>
      <c r="K488" s="37"/>
      <c r="L488" s="68">
        <f t="shared" si="18"/>
        <v>0</v>
      </c>
      <c r="M488" s="41">
        <v>0.24</v>
      </c>
      <c r="N488" s="39" t="s">
        <v>103</v>
      </c>
      <c r="O488" s="37"/>
      <c r="P488" s="37"/>
      <c r="Q488" s="16">
        <v>43738</v>
      </c>
      <c r="R488" s="174"/>
    </row>
    <row r="489" spans="1:18" s="129" customFormat="1" ht="65.099999999999994" customHeight="1" x14ac:dyDescent="0.35">
      <c r="A489" s="37"/>
      <c r="B489" s="159" t="s">
        <v>862</v>
      </c>
      <c r="C489" s="159"/>
      <c r="D489" s="38">
        <v>3574661159461</v>
      </c>
      <c r="E489" s="39" t="s">
        <v>677</v>
      </c>
      <c r="F489" s="44">
        <v>0</v>
      </c>
      <c r="G489" s="44">
        <v>2.4300000000000002</v>
      </c>
      <c r="H489" s="288">
        <f t="shared" si="20"/>
        <v>0</v>
      </c>
      <c r="I489" s="37"/>
      <c r="J489" s="37"/>
      <c r="K489" s="37"/>
      <c r="L489" s="68">
        <f t="shared" si="18"/>
        <v>0</v>
      </c>
      <c r="M489" s="41">
        <v>0.24</v>
      </c>
      <c r="N489" s="39" t="s">
        <v>103</v>
      </c>
      <c r="O489" s="37"/>
      <c r="P489" s="37"/>
      <c r="Q489" s="43">
        <v>43755</v>
      </c>
      <c r="R489" s="174"/>
    </row>
    <row r="490" spans="1:18" s="221" customFormat="1" ht="65.099999999999994" customHeight="1" x14ac:dyDescent="0.35">
      <c r="A490" s="37"/>
      <c r="B490" s="38">
        <v>229781</v>
      </c>
      <c r="C490" s="38"/>
      <c r="D490" s="38">
        <v>8710447246832</v>
      </c>
      <c r="E490" s="39" t="s">
        <v>945</v>
      </c>
      <c r="F490" s="44">
        <v>0</v>
      </c>
      <c r="G490" s="44">
        <v>1.65</v>
      </c>
      <c r="H490" s="288">
        <f t="shared" si="20"/>
        <v>0</v>
      </c>
      <c r="I490" s="37"/>
      <c r="J490" s="37"/>
      <c r="K490" s="37"/>
      <c r="L490" s="68">
        <f t="shared" si="18"/>
        <v>0</v>
      </c>
      <c r="M490" s="41">
        <v>0.24</v>
      </c>
      <c r="N490" s="39" t="s">
        <v>103</v>
      </c>
      <c r="O490" s="37"/>
      <c r="P490" s="37"/>
      <c r="Q490" s="43">
        <v>43755</v>
      </c>
      <c r="R490" s="174"/>
    </row>
    <row r="491" spans="1:18" s="221" customFormat="1" ht="65.099999999999994" customHeight="1" x14ac:dyDescent="0.35">
      <c r="A491" s="37"/>
      <c r="B491" s="38">
        <v>165846</v>
      </c>
      <c r="C491" s="38"/>
      <c r="D491" s="38">
        <v>8710447246795</v>
      </c>
      <c r="E491" s="39" t="s">
        <v>946</v>
      </c>
      <c r="F491" s="44">
        <v>0</v>
      </c>
      <c r="G491" s="44">
        <v>1.65</v>
      </c>
      <c r="H491" s="288">
        <f t="shared" si="20"/>
        <v>0</v>
      </c>
      <c r="I491" s="37"/>
      <c r="J491" s="37"/>
      <c r="K491" s="37"/>
      <c r="L491" s="68">
        <f t="shared" si="18"/>
        <v>0</v>
      </c>
      <c r="M491" s="41">
        <v>0.24</v>
      </c>
      <c r="N491" s="39" t="s">
        <v>103</v>
      </c>
      <c r="O491" s="37"/>
      <c r="P491" s="37"/>
      <c r="Q491" s="43">
        <v>43755</v>
      </c>
      <c r="R491" s="174"/>
    </row>
    <row r="492" spans="1:18" s="221" customFormat="1" ht="65.099999999999994" customHeight="1" x14ac:dyDescent="0.35">
      <c r="A492" s="37"/>
      <c r="B492" s="38">
        <v>1105261900</v>
      </c>
      <c r="C492" s="38"/>
      <c r="D492" s="38">
        <v>8710447246740</v>
      </c>
      <c r="E492" s="39" t="s">
        <v>947</v>
      </c>
      <c r="F492" s="44">
        <v>0</v>
      </c>
      <c r="G492" s="44">
        <v>1.65</v>
      </c>
      <c r="H492" s="288">
        <f t="shared" si="20"/>
        <v>0</v>
      </c>
      <c r="I492" s="37"/>
      <c r="J492" s="37"/>
      <c r="K492" s="37"/>
      <c r="L492" s="68">
        <f t="shared" si="18"/>
        <v>0</v>
      </c>
      <c r="M492" s="41">
        <v>0.24</v>
      </c>
      <c r="N492" s="39" t="s">
        <v>103</v>
      </c>
      <c r="O492" s="37"/>
      <c r="P492" s="37"/>
      <c r="Q492" s="43">
        <v>43755</v>
      </c>
      <c r="R492" s="174"/>
    </row>
    <row r="493" spans="1:18" s="221" customFormat="1" ht="65.099999999999994" customHeight="1" x14ac:dyDescent="0.35">
      <c r="A493" s="37"/>
      <c r="B493" s="38" t="s">
        <v>972</v>
      </c>
      <c r="C493" s="38"/>
      <c r="D493" s="38">
        <v>3574661475257</v>
      </c>
      <c r="E493" s="39" t="s">
        <v>973</v>
      </c>
      <c r="F493" s="44">
        <v>5</v>
      </c>
      <c r="G493" s="44">
        <v>1.08</v>
      </c>
      <c r="H493" s="288">
        <f t="shared" si="20"/>
        <v>6.6960000000000006</v>
      </c>
      <c r="I493" s="37"/>
      <c r="J493" s="37"/>
      <c r="K493" s="37"/>
      <c r="L493" s="68">
        <f t="shared" si="18"/>
        <v>6.6960000000000006</v>
      </c>
      <c r="M493" s="41">
        <v>0.24</v>
      </c>
      <c r="N493" s="39" t="s">
        <v>103</v>
      </c>
      <c r="O493" s="37"/>
      <c r="P493" s="37"/>
      <c r="Q493" s="43">
        <v>43755</v>
      </c>
      <c r="R493" s="174"/>
    </row>
    <row r="494" spans="1:18" s="221" customFormat="1" ht="65.099999999999994" customHeight="1" x14ac:dyDescent="0.35">
      <c r="A494" s="37"/>
      <c r="B494" s="38" t="s">
        <v>974</v>
      </c>
      <c r="C494" s="38"/>
      <c r="D494" s="38">
        <v>3574661138312</v>
      </c>
      <c r="E494" s="39" t="s">
        <v>975</v>
      </c>
      <c r="F494" s="44">
        <v>5</v>
      </c>
      <c r="G494" s="44">
        <v>1.08</v>
      </c>
      <c r="H494" s="288">
        <f t="shared" si="20"/>
        <v>6.6960000000000006</v>
      </c>
      <c r="I494" s="37"/>
      <c r="J494" s="37"/>
      <c r="K494" s="37"/>
      <c r="L494" s="68">
        <f t="shared" si="18"/>
        <v>6.6960000000000006</v>
      </c>
      <c r="M494" s="41">
        <v>0.24</v>
      </c>
      <c r="N494" s="39" t="s">
        <v>103</v>
      </c>
      <c r="O494" s="37"/>
      <c r="P494" s="37"/>
      <c r="Q494" s="43">
        <v>43755</v>
      </c>
      <c r="R494" s="174"/>
    </row>
    <row r="495" spans="1:18" s="221" customFormat="1" ht="65.099999999999994" customHeight="1" x14ac:dyDescent="0.35">
      <c r="A495" s="37"/>
      <c r="B495" s="38" t="s">
        <v>976</v>
      </c>
      <c r="C495" s="38"/>
      <c r="D495" s="38">
        <v>3574661475288</v>
      </c>
      <c r="E495" s="39" t="s">
        <v>977</v>
      </c>
      <c r="F495" s="44">
        <v>5</v>
      </c>
      <c r="G495" s="44">
        <v>1.08</v>
      </c>
      <c r="H495" s="288">
        <f t="shared" si="20"/>
        <v>6.6960000000000006</v>
      </c>
      <c r="I495" s="37"/>
      <c r="J495" s="37"/>
      <c r="K495" s="37"/>
      <c r="L495" s="68">
        <f t="shared" si="18"/>
        <v>6.6960000000000006</v>
      </c>
      <c r="M495" s="41">
        <v>0.24</v>
      </c>
      <c r="N495" s="39" t="s">
        <v>103</v>
      </c>
      <c r="O495" s="37"/>
      <c r="P495" s="37"/>
      <c r="Q495" s="43">
        <v>43755</v>
      </c>
      <c r="R495" s="174"/>
    </row>
    <row r="496" spans="1:18" s="221" customFormat="1" ht="65.099999999999994" customHeight="1" x14ac:dyDescent="0.35">
      <c r="A496" s="37"/>
      <c r="B496" s="38" t="s">
        <v>978</v>
      </c>
      <c r="C496" s="38"/>
      <c r="D496" s="38">
        <v>3251241003023</v>
      </c>
      <c r="E496" s="39" t="s">
        <v>979</v>
      </c>
      <c r="F496" s="44">
        <v>5</v>
      </c>
      <c r="G496" s="44">
        <v>1.08</v>
      </c>
      <c r="H496" s="288">
        <f t="shared" si="20"/>
        <v>6.6960000000000006</v>
      </c>
      <c r="I496" s="37"/>
      <c r="J496" s="37"/>
      <c r="K496" s="37"/>
      <c r="L496" s="68">
        <f t="shared" si="18"/>
        <v>6.6960000000000006</v>
      </c>
      <c r="M496" s="41">
        <v>0.24</v>
      </c>
      <c r="N496" s="39" t="s">
        <v>103</v>
      </c>
      <c r="O496" s="37"/>
      <c r="P496" s="37"/>
      <c r="Q496" s="43">
        <v>43755</v>
      </c>
      <c r="R496" s="174"/>
    </row>
    <row r="497" spans="1:18" s="28" customFormat="1" ht="65.099999999999994" customHeight="1" x14ac:dyDescent="0.35">
      <c r="A497" s="37"/>
      <c r="B497" s="159" t="s">
        <v>895</v>
      </c>
      <c r="C497" s="159"/>
      <c r="D497" s="11">
        <v>4015400759201</v>
      </c>
      <c r="E497" s="9" t="s">
        <v>603</v>
      </c>
      <c r="F497" s="22">
        <v>6</v>
      </c>
      <c r="G497" s="22">
        <v>1.32</v>
      </c>
      <c r="H497" s="288">
        <f t="shared" si="20"/>
        <v>9.8208000000000002</v>
      </c>
      <c r="I497" s="10"/>
      <c r="J497" s="10"/>
      <c r="K497" s="10"/>
      <c r="L497" s="14">
        <f t="shared" si="18"/>
        <v>9.8208000000000002</v>
      </c>
      <c r="M497" s="15">
        <v>0.24</v>
      </c>
      <c r="N497" s="9" t="s">
        <v>9</v>
      </c>
      <c r="O497" s="10"/>
      <c r="P497" s="10"/>
      <c r="Q497" s="16">
        <v>43764</v>
      </c>
      <c r="R497" s="173" t="s">
        <v>1000</v>
      </c>
    </row>
    <row r="498" spans="1:18" s="28" customFormat="1" ht="65.099999999999994" customHeight="1" x14ac:dyDescent="0.35">
      <c r="A498" s="39"/>
      <c r="B498" s="162" t="s">
        <v>896</v>
      </c>
      <c r="C498" s="162"/>
      <c r="D498" s="11">
        <v>4015400759232</v>
      </c>
      <c r="E498" s="9" t="s">
        <v>602</v>
      </c>
      <c r="F498" s="22">
        <v>5</v>
      </c>
      <c r="G498" s="22">
        <v>1.32</v>
      </c>
      <c r="H498" s="288">
        <f t="shared" si="20"/>
        <v>8.1840000000000011</v>
      </c>
      <c r="I498" s="10"/>
      <c r="J498" s="10"/>
      <c r="K498" s="10"/>
      <c r="L498" s="14">
        <f t="shared" si="18"/>
        <v>8.1840000000000011</v>
      </c>
      <c r="M498" s="15">
        <v>0.24</v>
      </c>
      <c r="N498" s="9" t="s">
        <v>9</v>
      </c>
      <c r="O498" s="10"/>
      <c r="P498" s="10"/>
      <c r="Q498" s="16">
        <v>43764</v>
      </c>
      <c r="R498" s="173" t="s">
        <v>1000</v>
      </c>
    </row>
    <row r="499" spans="1:18" ht="65.099999999999994" customHeight="1" x14ac:dyDescent="0.35">
      <c r="A499" s="39">
        <v>84</v>
      </c>
      <c r="B499" s="162">
        <v>605122</v>
      </c>
      <c r="C499" s="162"/>
      <c r="D499" s="38">
        <v>5201263082627</v>
      </c>
      <c r="E499" s="39" t="s">
        <v>419</v>
      </c>
      <c r="F499" s="44">
        <v>0</v>
      </c>
      <c r="G499" s="44">
        <v>3.7</v>
      </c>
      <c r="H499" s="288">
        <f t="shared" si="20"/>
        <v>0</v>
      </c>
      <c r="I499" s="37"/>
      <c r="J499" s="37"/>
      <c r="K499" s="37"/>
      <c r="L499" s="68">
        <f t="shared" si="18"/>
        <v>0</v>
      </c>
      <c r="M499" s="41">
        <v>0.24</v>
      </c>
      <c r="N499" s="39" t="s">
        <v>9</v>
      </c>
      <c r="O499" s="37"/>
      <c r="P499" s="37"/>
      <c r="Q499" s="43">
        <v>43614</v>
      </c>
      <c r="R499" s="174"/>
    </row>
    <row r="500" spans="1:18" ht="65.099999999999994" customHeight="1" x14ac:dyDescent="0.35">
      <c r="A500" s="39">
        <v>86</v>
      </c>
      <c r="B500" s="162">
        <v>166255</v>
      </c>
      <c r="C500" s="162"/>
      <c r="D500" s="45">
        <v>5201263082528</v>
      </c>
      <c r="E500" s="39" t="s">
        <v>411</v>
      </c>
      <c r="F500" s="39">
        <v>6</v>
      </c>
      <c r="G500" s="39">
        <v>2.9</v>
      </c>
      <c r="H500" s="288">
        <f t="shared" si="20"/>
        <v>21.575999999999997</v>
      </c>
      <c r="I500" s="39">
        <v>5</v>
      </c>
      <c r="J500" s="39">
        <v>3.03</v>
      </c>
      <c r="K500" s="37"/>
      <c r="L500" s="68">
        <f t="shared" si="18"/>
        <v>21.575999999999997</v>
      </c>
      <c r="M500" s="41">
        <v>0.24</v>
      </c>
      <c r="N500" s="39" t="s">
        <v>9</v>
      </c>
      <c r="O500" s="37"/>
      <c r="P500" s="37"/>
      <c r="Q500" s="16">
        <v>43764</v>
      </c>
      <c r="R500" s="174" t="s">
        <v>1000</v>
      </c>
    </row>
    <row r="501" spans="1:18" ht="65.099999999999994" customHeight="1" x14ac:dyDescent="0.35">
      <c r="A501" s="39">
        <v>83</v>
      </c>
      <c r="B501" s="162">
        <v>145157</v>
      </c>
      <c r="C501" s="162"/>
      <c r="D501" s="45">
        <v>5201263082580</v>
      </c>
      <c r="E501" s="39" t="s">
        <v>78</v>
      </c>
      <c r="F501" s="39">
        <v>3</v>
      </c>
      <c r="G501" s="39">
        <v>6.6</v>
      </c>
      <c r="H501" s="288">
        <f t="shared" si="20"/>
        <v>24.551999999999996</v>
      </c>
      <c r="I501" s="39"/>
      <c r="J501" s="39"/>
      <c r="K501" s="37">
        <f t="shared" ref="K501:K507" si="22">I501*J501*(1+M501)</f>
        <v>0</v>
      </c>
      <c r="L501" s="68">
        <f t="shared" si="18"/>
        <v>24.551999999999996</v>
      </c>
      <c r="M501" s="46">
        <v>0.24</v>
      </c>
      <c r="N501" s="39" t="s">
        <v>9</v>
      </c>
      <c r="O501" s="37"/>
      <c r="P501" s="37"/>
      <c r="Q501" s="16">
        <v>43724</v>
      </c>
      <c r="R501" s="174" t="s">
        <v>1000</v>
      </c>
    </row>
    <row r="502" spans="1:18" s="28" customFormat="1" ht="65.099999999999994" customHeight="1" x14ac:dyDescent="0.35">
      <c r="A502" s="39">
        <v>85</v>
      </c>
      <c r="B502" s="162">
        <v>100467</v>
      </c>
      <c r="C502" s="162"/>
      <c r="D502" s="45">
        <v>5201263082573</v>
      </c>
      <c r="E502" s="39" t="s">
        <v>80</v>
      </c>
      <c r="F502" s="39">
        <v>8</v>
      </c>
      <c r="G502" s="39">
        <v>6.49</v>
      </c>
      <c r="H502" s="288">
        <f t="shared" si="20"/>
        <v>64.380800000000008</v>
      </c>
      <c r="I502" s="39"/>
      <c r="J502" s="39"/>
      <c r="K502" s="37">
        <f t="shared" si="22"/>
        <v>0</v>
      </c>
      <c r="L502" s="68">
        <f t="shared" si="18"/>
        <v>64.380800000000008</v>
      </c>
      <c r="M502" s="46">
        <v>0.24</v>
      </c>
      <c r="N502" s="39" t="s">
        <v>9</v>
      </c>
      <c r="O502" s="37"/>
      <c r="P502" s="37"/>
      <c r="Q502" s="16">
        <v>43738</v>
      </c>
      <c r="R502" s="174" t="s">
        <v>1000</v>
      </c>
    </row>
    <row r="503" spans="1:18" ht="60" customHeight="1" x14ac:dyDescent="0.35">
      <c r="A503" s="9">
        <v>82</v>
      </c>
      <c r="B503" s="161">
        <v>166256</v>
      </c>
      <c r="C503" s="161"/>
      <c r="D503" s="45">
        <v>5201263082535</v>
      </c>
      <c r="E503" s="39" t="s">
        <v>77</v>
      </c>
      <c r="F503" s="39">
        <v>6</v>
      </c>
      <c r="G503" s="39">
        <v>3.03</v>
      </c>
      <c r="H503" s="288">
        <f t="shared" si="20"/>
        <v>22.543199999999999</v>
      </c>
      <c r="I503" s="39"/>
      <c r="J503" s="39"/>
      <c r="K503" s="37">
        <f t="shared" si="22"/>
        <v>0</v>
      </c>
      <c r="L503" s="68">
        <f t="shared" si="18"/>
        <v>22.543199999999999</v>
      </c>
      <c r="M503" s="46">
        <v>0.24</v>
      </c>
      <c r="N503" s="39" t="s">
        <v>9</v>
      </c>
      <c r="O503" s="37"/>
      <c r="P503" s="37"/>
      <c r="Q503" s="43">
        <v>43694</v>
      </c>
      <c r="R503" s="174" t="s">
        <v>1000</v>
      </c>
    </row>
    <row r="504" spans="1:18" ht="65.099999999999994" customHeight="1" x14ac:dyDescent="0.35">
      <c r="A504" s="39">
        <v>87</v>
      </c>
      <c r="B504" s="162">
        <v>166258</v>
      </c>
      <c r="C504" s="162"/>
      <c r="D504" s="45">
        <v>5201263082559</v>
      </c>
      <c r="E504" s="39" t="s">
        <v>79</v>
      </c>
      <c r="F504" s="39">
        <v>8</v>
      </c>
      <c r="G504" s="39">
        <v>2.9</v>
      </c>
      <c r="H504" s="288">
        <f t="shared" si="20"/>
        <v>28.768000000000001</v>
      </c>
      <c r="I504" s="39">
        <v>5</v>
      </c>
      <c r="J504" s="39">
        <v>3.03</v>
      </c>
      <c r="K504" s="37">
        <f t="shared" si="22"/>
        <v>18.785999999999998</v>
      </c>
      <c r="L504" s="68">
        <f t="shared" si="18"/>
        <v>47.554000000000002</v>
      </c>
      <c r="M504" s="46">
        <v>0.24</v>
      </c>
      <c r="N504" s="39" t="s">
        <v>9</v>
      </c>
      <c r="O504" s="37"/>
      <c r="P504" s="37"/>
      <c r="Q504" s="16">
        <v>43755</v>
      </c>
      <c r="R504" s="174" t="s">
        <v>1000</v>
      </c>
    </row>
    <row r="505" spans="1:18" s="28" customFormat="1" ht="65.099999999999994" customHeight="1" x14ac:dyDescent="0.35">
      <c r="A505" s="39"/>
      <c r="B505" s="162">
        <v>145640</v>
      </c>
      <c r="C505" s="162"/>
      <c r="D505" s="18">
        <v>5201263082603</v>
      </c>
      <c r="E505" s="9" t="s">
        <v>76</v>
      </c>
      <c r="F505" s="9">
        <v>0</v>
      </c>
      <c r="G505" s="9">
        <v>6.6</v>
      </c>
      <c r="H505" s="288">
        <f t="shared" si="20"/>
        <v>0</v>
      </c>
      <c r="I505" s="9"/>
      <c r="J505" s="9"/>
      <c r="K505" s="10">
        <f t="shared" si="22"/>
        <v>0</v>
      </c>
      <c r="L505" s="14">
        <f t="shared" si="18"/>
        <v>0</v>
      </c>
      <c r="M505" s="19">
        <v>0.24</v>
      </c>
      <c r="N505" s="9" t="s">
        <v>9</v>
      </c>
      <c r="O505" s="10"/>
      <c r="P505" s="10"/>
      <c r="Q505" s="16">
        <v>43755</v>
      </c>
      <c r="R505" s="173"/>
    </row>
    <row r="506" spans="1:18" ht="65.099999999999994" customHeight="1" x14ac:dyDescent="0.35">
      <c r="A506" s="39">
        <v>88</v>
      </c>
      <c r="B506" s="162">
        <v>166259</v>
      </c>
      <c r="C506" s="162"/>
      <c r="D506" s="45">
        <v>5201263082566</v>
      </c>
      <c r="E506" s="39" t="s">
        <v>81</v>
      </c>
      <c r="F506" s="39">
        <v>13</v>
      </c>
      <c r="G506" s="39">
        <v>2.9</v>
      </c>
      <c r="H506" s="288">
        <f t="shared" si="20"/>
        <v>46.747999999999998</v>
      </c>
      <c r="I506" s="39"/>
      <c r="J506" s="39"/>
      <c r="K506" s="37">
        <f t="shared" si="22"/>
        <v>0</v>
      </c>
      <c r="L506" s="68">
        <f t="shared" si="18"/>
        <v>46.747999999999998</v>
      </c>
      <c r="M506" s="46">
        <v>0.24</v>
      </c>
      <c r="N506" s="39" t="s">
        <v>9</v>
      </c>
      <c r="O506" s="37"/>
      <c r="P506" s="37"/>
      <c r="Q506" s="16">
        <v>43755</v>
      </c>
      <c r="R506" s="174" t="s">
        <v>1000</v>
      </c>
    </row>
    <row r="507" spans="1:18" ht="60" customHeight="1" x14ac:dyDescent="0.35">
      <c r="A507" s="10"/>
      <c r="B507" s="160">
        <v>605150</v>
      </c>
      <c r="C507" s="160"/>
      <c r="D507" s="45">
        <v>5201263082641</v>
      </c>
      <c r="E507" s="39" t="s">
        <v>82</v>
      </c>
      <c r="F507" s="39">
        <v>9</v>
      </c>
      <c r="G507" s="39">
        <v>6.6</v>
      </c>
      <c r="H507" s="288">
        <f t="shared" si="20"/>
        <v>73.655999999999992</v>
      </c>
      <c r="I507" s="39"/>
      <c r="J507" s="39">
        <v>6.6</v>
      </c>
      <c r="K507" s="37">
        <f t="shared" si="22"/>
        <v>0</v>
      </c>
      <c r="L507" s="68">
        <f t="shared" si="18"/>
        <v>73.655999999999992</v>
      </c>
      <c r="M507" s="46">
        <v>0.24</v>
      </c>
      <c r="N507" s="39" t="s">
        <v>9</v>
      </c>
      <c r="O507" s="37"/>
      <c r="P507" s="37"/>
      <c r="Q507" s="16">
        <v>43724</v>
      </c>
      <c r="R507" s="174" t="s">
        <v>1000</v>
      </c>
    </row>
    <row r="508" spans="1:18" ht="65.099999999999994" customHeight="1" x14ac:dyDescent="0.35">
      <c r="A508" s="39"/>
      <c r="B508" s="162">
        <v>605212</v>
      </c>
      <c r="C508" s="162"/>
      <c r="D508" s="45">
        <v>5201263082610</v>
      </c>
      <c r="E508" s="39" t="s">
        <v>418</v>
      </c>
      <c r="F508" s="39">
        <v>3</v>
      </c>
      <c r="G508" s="39">
        <v>6.6</v>
      </c>
      <c r="H508" s="288">
        <f t="shared" si="20"/>
        <v>24.551999999999996</v>
      </c>
      <c r="I508" s="39"/>
      <c r="J508" s="39"/>
      <c r="K508" s="37"/>
      <c r="L508" s="68">
        <f t="shared" si="18"/>
        <v>24.551999999999996</v>
      </c>
      <c r="M508" s="46">
        <v>0.24</v>
      </c>
      <c r="N508" s="39" t="s">
        <v>9</v>
      </c>
      <c r="O508" s="37"/>
      <c r="P508" s="37"/>
      <c r="Q508" s="16">
        <v>43755</v>
      </c>
      <c r="R508" s="174" t="s">
        <v>1000</v>
      </c>
    </row>
    <row r="509" spans="1:18" ht="65.099999999999994" customHeight="1" x14ac:dyDescent="0.35">
      <c r="A509" s="39"/>
      <c r="B509" s="162">
        <v>601262</v>
      </c>
      <c r="C509" s="162"/>
      <c r="D509" s="11">
        <v>5201263006364</v>
      </c>
      <c r="E509" s="9" t="s">
        <v>261</v>
      </c>
      <c r="F509" s="22">
        <v>28</v>
      </c>
      <c r="G509" s="22">
        <v>1.31</v>
      </c>
      <c r="H509" s="288">
        <f t="shared" si="20"/>
        <v>45.483199999999997</v>
      </c>
      <c r="I509" s="10"/>
      <c r="J509" s="10"/>
      <c r="K509" s="10"/>
      <c r="L509" s="14">
        <f t="shared" si="18"/>
        <v>45.483199999999997</v>
      </c>
      <c r="M509" s="15">
        <v>0.24</v>
      </c>
      <c r="N509" s="9" t="s">
        <v>9</v>
      </c>
      <c r="O509" s="10"/>
      <c r="P509" s="10"/>
      <c r="Q509" s="16">
        <v>43764</v>
      </c>
      <c r="R509" s="173" t="s">
        <v>1000</v>
      </c>
    </row>
    <row r="510" spans="1:18" ht="65.099999999999994" customHeight="1" x14ac:dyDescent="0.35">
      <c r="A510" s="39"/>
      <c r="B510" s="162" t="s">
        <v>863</v>
      </c>
      <c r="C510" s="162"/>
      <c r="D510" s="45">
        <v>5201263018077</v>
      </c>
      <c r="E510" s="39" t="s">
        <v>281</v>
      </c>
      <c r="F510" s="39">
        <v>0</v>
      </c>
      <c r="G510" s="39">
        <v>0.97</v>
      </c>
      <c r="H510" s="288">
        <f t="shared" si="20"/>
        <v>0</v>
      </c>
      <c r="I510" s="39"/>
      <c r="J510" s="39"/>
      <c r="K510" s="37"/>
      <c r="L510" s="68">
        <f t="shared" si="18"/>
        <v>0</v>
      </c>
      <c r="M510" s="46">
        <v>0.24</v>
      </c>
      <c r="N510" s="39" t="s">
        <v>9</v>
      </c>
      <c r="O510" s="37"/>
      <c r="P510" s="37"/>
      <c r="Q510" s="16">
        <v>43755</v>
      </c>
      <c r="R510" s="174"/>
    </row>
    <row r="511" spans="1:18" ht="65.099999999999994" customHeight="1" x14ac:dyDescent="0.35">
      <c r="A511" s="37"/>
      <c r="B511" s="159" t="s">
        <v>864</v>
      </c>
      <c r="C511" s="159"/>
      <c r="D511" s="45">
        <v>5201263018060</v>
      </c>
      <c r="E511" s="39" t="s">
        <v>282</v>
      </c>
      <c r="F511" s="39">
        <v>7</v>
      </c>
      <c r="G511" s="39">
        <v>0.97</v>
      </c>
      <c r="H511" s="288">
        <f t="shared" si="20"/>
        <v>8.4196000000000009</v>
      </c>
      <c r="I511" s="39"/>
      <c r="J511" s="39"/>
      <c r="K511" s="37"/>
      <c r="L511" s="68">
        <f t="shared" si="18"/>
        <v>8.4196000000000009</v>
      </c>
      <c r="M511" s="46">
        <v>0.24</v>
      </c>
      <c r="N511" s="39" t="s">
        <v>9</v>
      </c>
      <c r="O511" s="37"/>
      <c r="P511" s="37"/>
      <c r="Q511" s="16">
        <v>43755</v>
      </c>
      <c r="R511" s="174" t="s">
        <v>1000</v>
      </c>
    </row>
    <row r="512" spans="1:18" ht="65.099999999999994" customHeight="1" x14ac:dyDescent="0.35">
      <c r="A512" s="37"/>
      <c r="B512" s="159" t="s">
        <v>865</v>
      </c>
      <c r="C512" s="159"/>
      <c r="D512" s="38">
        <v>5201263006340</v>
      </c>
      <c r="E512" s="39" t="s">
        <v>515</v>
      </c>
      <c r="F512" s="44">
        <v>8</v>
      </c>
      <c r="G512" s="44">
        <v>1.31</v>
      </c>
      <c r="H512" s="288">
        <f t="shared" si="20"/>
        <v>12.995200000000001</v>
      </c>
      <c r="I512" s="37"/>
      <c r="J512" s="37"/>
      <c r="K512" s="37"/>
      <c r="L512" s="68">
        <f t="shared" si="18"/>
        <v>12.995200000000001</v>
      </c>
      <c r="M512" s="41">
        <v>0.24</v>
      </c>
      <c r="N512" s="39" t="s">
        <v>9</v>
      </c>
      <c r="O512" s="37"/>
      <c r="P512" s="37"/>
      <c r="Q512" s="43">
        <v>43764</v>
      </c>
      <c r="R512" s="174" t="s">
        <v>1000</v>
      </c>
    </row>
    <row r="513" spans="1:18" ht="65.099999999999994" customHeight="1" x14ac:dyDescent="0.35">
      <c r="A513" s="37"/>
      <c r="B513" s="159">
        <v>3419</v>
      </c>
      <c r="C513" s="159"/>
      <c r="D513" s="45">
        <v>5201263018367</v>
      </c>
      <c r="E513" s="39" t="s">
        <v>283</v>
      </c>
      <c r="F513" s="39">
        <v>0</v>
      </c>
      <c r="G513" s="39">
        <v>0.97</v>
      </c>
      <c r="H513" s="288">
        <f t="shared" si="20"/>
        <v>0</v>
      </c>
      <c r="I513" s="39"/>
      <c r="J513" s="39"/>
      <c r="K513" s="37"/>
      <c r="L513" s="68">
        <f t="shared" si="18"/>
        <v>0</v>
      </c>
      <c r="M513" s="46">
        <v>0.24</v>
      </c>
      <c r="N513" s="39" t="s">
        <v>9</v>
      </c>
      <c r="O513" s="37"/>
      <c r="P513" s="37"/>
      <c r="Q513" s="43">
        <v>43645</v>
      </c>
      <c r="R513" s="174"/>
    </row>
    <row r="514" spans="1:18" ht="60" customHeight="1" x14ac:dyDescent="0.35">
      <c r="A514" s="10"/>
      <c r="B514" s="160">
        <v>6357</v>
      </c>
      <c r="C514" s="160"/>
      <c r="D514" s="38">
        <v>5201263006357</v>
      </c>
      <c r="E514" s="39" t="s">
        <v>620</v>
      </c>
      <c r="F514" s="44">
        <v>7</v>
      </c>
      <c r="G514" s="44">
        <v>1.31</v>
      </c>
      <c r="H514" s="288">
        <f t="shared" si="20"/>
        <v>11.370799999999999</v>
      </c>
      <c r="I514" s="37"/>
      <c r="J514" s="37"/>
      <c r="K514" s="37"/>
      <c r="L514" s="68">
        <f t="shared" si="18"/>
        <v>11.370799999999999</v>
      </c>
      <c r="M514" s="41">
        <v>0.24</v>
      </c>
      <c r="N514" s="39" t="s">
        <v>9</v>
      </c>
      <c r="O514" s="37"/>
      <c r="P514" s="37"/>
      <c r="Q514" s="16">
        <v>43764</v>
      </c>
      <c r="R514" s="174" t="s">
        <v>1000</v>
      </c>
    </row>
    <row r="515" spans="1:18" ht="60" customHeight="1" x14ac:dyDescent="0.35">
      <c r="A515" s="10"/>
      <c r="B515" s="160">
        <v>2102998</v>
      </c>
      <c r="C515" s="160"/>
      <c r="D515" s="38">
        <v>7310790088731</v>
      </c>
      <c r="E515" s="39" t="s">
        <v>327</v>
      </c>
      <c r="F515" s="44">
        <v>0</v>
      </c>
      <c r="G515" s="44">
        <v>0.67</v>
      </c>
      <c r="H515" s="288">
        <f t="shared" si="20"/>
        <v>0</v>
      </c>
      <c r="I515" s="37"/>
      <c r="J515" s="37"/>
      <c r="K515" s="37"/>
      <c r="L515" s="68">
        <f t="shared" si="18"/>
        <v>0</v>
      </c>
      <c r="M515" s="41">
        <v>0.24</v>
      </c>
      <c r="N515" s="39" t="s">
        <v>9</v>
      </c>
      <c r="O515" s="37"/>
      <c r="P515" s="37"/>
      <c r="Q515" s="16">
        <v>43711</v>
      </c>
      <c r="R515" s="174"/>
    </row>
    <row r="516" spans="1:18" s="89" customFormat="1" ht="60" customHeight="1" x14ac:dyDescent="0.35">
      <c r="A516" s="10"/>
      <c r="B516" s="160">
        <v>83631</v>
      </c>
      <c r="C516" s="160"/>
      <c r="D516" s="11">
        <v>5201263083631</v>
      </c>
      <c r="E516" s="9" t="s">
        <v>292</v>
      </c>
      <c r="F516" s="22">
        <v>0</v>
      </c>
      <c r="G516" s="22">
        <v>4</v>
      </c>
      <c r="H516" s="288">
        <f t="shared" si="20"/>
        <v>0</v>
      </c>
      <c r="I516" s="10"/>
      <c r="J516" s="10"/>
      <c r="K516" s="10"/>
      <c r="L516" s="14">
        <f t="shared" si="18"/>
        <v>0</v>
      </c>
      <c r="M516" s="15">
        <v>0.24</v>
      </c>
      <c r="N516" s="9" t="s">
        <v>9</v>
      </c>
      <c r="O516" s="10"/>
      <c r="P516" s="10"/>
      <c r="Q516" s="16">
        <v>43592</v>
      </c>
      <c r="R516" s="173"/>
    </row>
    <row r="517" spans="1:18" s="89" customFormat="1" ht="60" customHeight="1" x14ac:dyDescent="0.35">
      <c r="A517" s="10"/>
      <c r="B517" s="160">
        <v>606107</v>
      </c>
      <c r="C517" s="160"/>
      <c r="D517" s="11">
        <v>5201263083501</v>
      </c>
      <c r="E517" s="9" t="s">
        <v>293</v>
      </c>
      <c r="F517" s="22">
        <v>0</v>
      </c>
      <c r="G517" s="22">
        <v>4</v>
      </c>
      <c r="H517" s="288">
        <f t="shared" si="20"/>
        <v>0</v>
      </c>
      <c r="I517" s="10"/>
      <c r="J517" s="10"/>
      <c r="K517" s="10"/>
      <c r="L517" s="14">
        <f t="shared" si="18"/>
        <v>0</v>
      </c>
      <c r="M517" s="15">
        <v>0.24</v>
      </c>
      <c r="N517" s="9" t="s">
        <v>9</v>
      </c>
      <c r="O517" s="10"/>
      <c r="P517" s="10"/>
      <c r="Q517" s="16">
        <v>43592</v>
      </c>
      <c r="R517" s="173"/>
    </row>
    <row r="518" spans="1:18" s="221" customFormat="1" ht="60" customHeight="1" x14ac:dyDescent="0.35">
      <c r="A518" s="10"/>
      <c r="B518" s="160" t="s">
        <v>962</v>
      </c>
      <c r="C518" s="160"/>
      <c r="D518" s="11">
        <v>5201263086540</v>
      </c>
      <c r="E518" s="9" t="s">
        <v>963</v>
      </c>
      <c r="F518" s="22">
        <v>4</v>
      </c>
      <c r="G518" s="22">
        <v>4.7699999999999996</v>
      </c>
      <c r="H518" s="288">
        <f t="shared" si="20"/>
        <v>23.659199999999998</v>
      </c>
      <c r="I518" s="10"/>
      <c r="J518" s="10"/>
      <c r="K518" s="10"/>
      <c r="L518" s="14">
        <f t="shared" si="18"/>
        <v>23.659199999999998</v>
      </c>
      <c r="M518" s="15">
        <v>0.24</v>
      </c>
      <c r="N518" s="9" t="s">
        <v>9</v>
      </c>
      <c r="O518" s="10"/>
      <c r="P518" s="10"/>
      <c r="Q518" s="16">
        <v>43755</v>
      </c>
      <c r="R518" s="173" t="s">
        <v>1000</v>
      </c>
    </row>
    <row r="519" spans="1:18" s="280" customFormat="1" ht="60" customHeight="1" x14ac:dyDescent="0.35">
      <c r="A519" s="10"/>
      <c r="B519" s="160" t="s">
        <v>998</v>
      </c>
      <c r="C519" s="160"/>
      <c r="D519" s="11">
        <v>5201263086618</v>
      </c>
      <c r="E519" s="9" t="s">
        <v>999</v>
      </c>
      <c r="F519" s="22">
        <v>4</v>
      </c>
      <c r="G519" s="22">
        <v>4.9400000000000004</v>
      </c>
      <c r="H519" s="288">
        <f t="shared" si="20"/>
        <v>24.502400000000002</v>
      </c>
      <c r="I519" s="10"/>
      <c r="J519" s="10"/>
      <c r="K519" s="10"/>
      <c r="L519" s="14">
        <f t="shared" si="18"/>
        <v>24.502400000000002</v>
      </c>
      <c r="M519" s="15">
        <v>0.24</v>
      </c>
      <c r="N519" s="9" t="s">
        <v>9</v>
      </c>
      <c r="O519" s="10"/>
      <c r="P519" s="10"/>
      <c r="Q519" s="16"/>
      <c r="R519" s="173" t="s">
        <v>1000</v>
      </c>
    </row>
    <row r="520" spans="1:18" s="89" customFormat="1" ht="60" customHeight="1" x14ac:dyDescent="0.35">
      <c r="A520" s="10"/>
      <c r="B520" s="160">
        <v>1002651</v>
      </c>
      <c r="C520" s="160"/>
      <c r="D520" s="11">
        <v>7322540034936</v>
      </c>
      <c r="E520" s="9" t="s">
        <v>552</v>
      </c>
      <c r="F520" s="22">
        <v>5</v>
      </c>
      <c r="G520" s="22">
        <v>3.13</v>
      </c>
      <c r="H520" s="288">
        <f t="shared" si="20"/>
        <v>19.405999999999999</v>
      </c>
      <c r="I520" s="10"/>
      <c r="J520" s="10"/>
      <c r="K520" s="10"/>
      <c r="L520" s="14">
        <f t="shared" si="18"/>
        <v>19.405999999999999</v>
      </c>
      <c r="M520" s="15">
        <v>0.24</v>
      </c>
      <c r="N520" s="9" t="s">
        <v>9</v>
      </c>
      <c r="O520" s="10"/>
      <c r="P520" s="10"/>
      <c r="Q520" s="16">
        <v>43755</v>
      </c>
      <c r="R520" s="173" t="s">
        <v>1000</v>
      </c>
    </row>
    <row r="521" spans="1:18" s="89" customFormat="1" ht="60" customHeight="1" x14ac:dyDescent="0.35">
      <c r="A521" s="10"/>
      <c r="B521" s="160">
        <v>2101586</v>
      </c>
      <c r="C521" s="160"/>
      <c r="D521" s="11">
        <v>7322540851946</v>
      </c>
      <c r="E521" s="9" t="s">
        <v>549</v>
      </c>
      <c r="F521" s="22">
        <v>9</v>
      </c>
      <c r="G521" s="22">
        <v>2.96</v>
      </c>
      <c r="H521" s="288">
        <f t="shared" si="20"/>
        <v>33.0336</v>
      </c>
      <c r="I521" s="10"/>
      <c r="J521" s="10"/>
      <c r="K521" s="10"/>
      <c r="L521" s="14">
        <f t="shared" si="18"/>
        <v>33.0336</v>
      </c>
      <c r="M521" s="15">
        <v>0.24</v>
      </c>
      <c r="N521" s="9" t="s">
        <v>9</v>
      </c>
      <c r="O521" s="10"/>
      <c r="P521" s="10"/>
      <c r="Q521" s="16">
        <v>43755</v>
      </c>
      <c r="R521" s="173" t="s">
        <v>1000</v>
      </c>
    </row>
    <row r="522" spans="1:18" s="89" customFormat="1" ht="60" customHeight="1" x14ac:dyDescent="0.35">
      <c r="A522" s="10"/>
      <c r="B522" s="160">
        <v>1002602</v>
      </c>
      <c r="C522" s="160"/>
      <c r="D522" s="11">
        <v>7310791184081</v>
      </c>
      <c r="E522" s="9" t="s">
        <v>550</v>
      </c>
      <c r="F522" s="22">
        <v>3</v>
      </c>
      <c r="G522" s="22">
        <v>2.56</v>
      </c>
      <c r="H522" s="288">
        <f t="shared" si="20"/>
        <v>9.5231999999999992</v>
      </c>
      <c r="I522" s="10"/>
      <c r="J522" s="10"/>
      <c r="K522" s="10"/>
      <c r="L522" s="14">
        <f t="shared" si="18"/>
        <v>9.5231999999999992</v>
      </c>
      <c r="M522" s="15">
        <v>0.24</v>
      </c>
      <c r="N522" s="9" t="s">
        <v>9</v>
      </c>
      <c r="O522" s="10"/>
      <c r="P522" s="10"/>
      <c r="Q522" s="16">
        <v>43755</v>
      </c>
      <c r="R522" s="173" t="s">
        <v>1000</v>
      </c>
    </row>
    <row r="523" spans="1:18" s="107" customFormat="1" ht="60" customHeight="1" x14ac:dyDescent="0.35">
      <c r="A523" s="10"/>
      <c r="B523" s="160">
        <v>2101747</v>
      </c>
      <c r="C523" s="160"/>
      <c r="D523" s="11">
        <v>7322540319972</v>
      </c>
      <c r="E523" s="9" t="s">
        <v>551</v>
      </c>
      <c r="F523" s="22">
        <v>5</v>
      </c>
      <c r="G523" s="22">
        <v>2.83</v>
      </c>
      <c r="H523" s="288">
        <f t="shared" si="20"/>
        <v>17.545999999999999</v>
      </c>
      <c r="I523" s="10"/>
      <c r="J523" s="10"/>
      <c r="K523" s="10"/>
      <c r="L523" s="14">
        <f t="shared" si="18"/>
        <v>17.545999999999999</v>
      </c>
      <c r="M523" s="15">
        <v>0.24</v>
      </c>
      <c r="N523" s="9" t="s">
        <v>9</v>
      </c>
      <c r="O523" s="10"/>
      <c r="P523" s="10"/>
      <c r="Q523" s="16">
        <v>43755</v>
      </c>
      <c r="R523" s="173" t="s">
        <v>1000</v>
      </c>
    </row>
    <row r="524" spans="1:18" s="108" customFormat="1" ht="60" customHeight="1" x14ac:dyDescent="0.35">
      <c r="A524" s="10"/>
      <c r="B524" s="160">
        <v>2101468</v>
      </c>
      <c r="C524" s="160"/>
      <c r="D524" s="11">
        <v>7322540455304</v>
      </c>
      <c r="E524" s="9" t="s">
        <v>548</v>
      </c>
      <c r="F524" s="22">
        <v>2</v>
      </c>
      <c r="G524" s="22">
        <v>2.9</v>
      </c>
      <c r="H524" s="288">
        <f t="shared" si="20"/>
        <v>7.1920000000000002</v>
      </c>
      <c r="I524" s="10"/>
      <c r="J524" s="10"/>
      <c r="K524" s="10"/>
      <c r="L524" s="14">
        <f t="shared" ref="L524:L588" si="23">H524+K524</f>
        <v>7.1920000000000002</v>
      </c>
      <c r="M524" s="15">
        <v>0.24</v>
      </c>
      <c r="N524" s="9" t="s">
        <v>9</v>
      </c>
      <c r="O524" s="10"/>
      <c r="P524" s="10"/>
      <c r="Q524" s="16">
        <v>43755</v>
      </c>
      <c r="R524" s="173" t="s">
        <v>1000</v>
      </c>
    </row>
    <row r="525" spans="1:18" ht="65.099999999999994" customHeight="1" x14ac:dyDescent="0.35">
      <c r="A525" s="37"/>
      <c r="B525" s="159">
        <v>184390</v>
      </c>
      <c r="C525" s="159"/>
      <c r="D525" s="45">
        <v>5201321039839</v>
      </c>
      <c r="E525" s="39" t="s">
        <v>558</v>
      </c>
      <c r="F525" s="39">
        <v>11</v>
      </c>
      <c r="G525" s="39">
        <v>3.3</v>
      </c>
      <c r="H525" s="288">
        <f t="shared" si="20"/>
        <v>45.011999999999993</v>
      </c>
      <c r="I525" s="39"/>
      <c r="J525" s="39"/>
      <c r="K525" s="37"/>
      <c r="L525" s="68">
        <f t="shared" si="23"/>
        <v>45.011999999999993</v>
      </c>
      <c r="M525" s="46">
        <v>0.24</v>
      </c>
      <c r="N525" s="39" t="s">
        <v>6</v>
      </c>
      <c r="O525" s="37"/>
      <c r="P525" s="37"/>
      <c r="Q525" s="16">
        <v>43661</v>
      </c>
      <c r="R525" s="174"/>
    </row>
    <row r="526" spans="1:18" ht="65.099999999999994" customHeight="1" x14ac:dyDescent="0.35">
      <c r="A526" s="37"/>
      <c r="B526" s="159">
        <v>1110167801</v>
      </c>
      <c r="C526" s="159"/>
      <c r="D526" s="45">
        <v>8001841074627</v>
      </c>
      <c r="E526" s="39" t="s">
        <v>590</v>
      </c>
      <c r="F526" s="39">
        <v>0</v>
      </c>
      <c r="G526" s="39">
        <v>6.56</v>
      </c>
      <c r="H526" s="288">
        <f t="shared" si="20"/>
        <v>0</v>
      </c>
      <c r="I526" s="39"/>
      <c r="J526" s="39"/>
      <c r="K526" s="37"/>
      <c r="L526" s="68">
        <f t="shared" si="23"/>
        <v>0</v>
      </c>
      <c r="M526" s="46">
        <v>0.24</v>
      </c>
      <c r="N526" s="39" t="s">
        <v>6</v>
      </c>
      <c r="O526" s="37"/>
      <c r="P526" s="37"/>
      <c r="Q526" s="16">
        <v>43711</v>
      </c>
      <c r="R526" s="174"/>
    </row>
    <row r="527" spans="1:18" s="28" customFormat="1" ht="65.099999999999994" customHeight="1" x14ac:dyDescent="0.35">
      <c r="A527" s="37"/>
      <c r="B527" s="159">
        <v>168628</v>
      </c>
      <c r="C527" s="159"/>
      <c r="D527" s="38">
        <v>8001090762115</v>
      </c>
      <c r="E527" s="39" t="s">
        <v>134</v>
      </c>
      <c r="F527" s="40">
        <v>4</v>
      </c>
      <c r="G527" s="40">
        <v>3.48</v>
      </c>
      <c r="H527" s="288">
        <f t="shared" si="20"/>
        <v>17.2608</v>
      </c>
      <c r="I527" s="40"/>
      <c r="J527" s="40"/>
      <c r="K527" s="37">
        <f>I527*J527*(1+M527)</f>
        <v>0</v>
      </c>
      <c r="L527" s="68">
        <f t="shared" si="23"/>
        <v>17.2608</v>
      </c>
      <c r="M527" s="41">
        <v>0.24</v>
      </c>
      <c r="N527" s="39" t="s">
        <v>6</v>
      </c>
      <c r="O527" s="37"/>
      <c r="P527" s="37"/>
      <c r="Q527" s="16">
        <v>43694</v>
      </c>
      <c r="R527" s="174"/>
    </row>
    <row r="528" spans="1:18" ht="60" customHeight="1" x14ac:dyDescent="0.35">
      <c r="A528" s="9">
        <v>91</v>
      </c>
      <c r="B528" s="161">
        <v>1110172301</v>
      </c>
      <c r="C528" s="161"/>
      <c r="D528" s="45">
        <v>8001841161785</v>
      </c>
      <c r="E528" s="39" t="s">
        <v>589</v>
      </c>
      <c r="F528" s="39">
        <v>5</v>
      </c>
      <c r="G528" s="39">
        <v>6.56</v>
      </c>
      <c r="H528" s="288">
        <f t="shared" si="20"/>
        <v>40.671999999999997</v>
      </c>
      <c r="I528" s="39"/>
      <c r="J528" s="39"/>
      <c r="K528" s="37"/>
      <c r="L528" s="68">
        <f t="shared" si="23"/>
        <v>40.671999999999997</v>
      </c>
      <c r="M528" s="46">
        <v>0.24</v>
      </c>
      <c r="N528" s="39" t="s">
        <v>6</v>
      </c>
      <c r="O528" s="37"/>
      <c r="P528" s="37"/>
      <c r="Q528" s="16">
        <v>43764</v>
      </c>
      <c r="R528" s="174"/>
    </row>
    <row r="529" spans="1:18" ht="65.099999999999994" customHeight="1" x14ac:dyDescent="0.35">
      <c r="A529" s="39">
        <v>90</v>
      </c>
      <c r="B529" s="162">
        <v>762207</v>
      </c>
      <c r="C529" s="162"/>
      <c r="D529" s="38">
        <v>8001090762207</v>
      </c>
      <c r="E529" s="39" t="s">
        <v>429</v>
      </c>
      <c r="F529" s="40">
        <v>0</v>
      </c>
      <c r="G529" s="40">
        <v>3.6</v>
      </c>
      <c r="H529" s="288">
        <f t="shared" si="20"/>
        <v>0</v>
      </c>
      <c r="I529" s="40"/>
      <c r="J529" s="40"/>
      <c r="K529" s="37"/>
      <c r="L529" s="68">
        <f t="shared" si="23"/>
        <v>0</v>
      </c>
      <c r="M529" s="41">
        <v>0.24</v>
      </c>
      <c r="N529" s="39" t="s">
        <v>6</v>
      </c>
      <c r="O529" s="37"/>
      <c r="P529" s="37"/>
      <c r="Q529" s="43">
        <v>43625</v>
      </c>
      <c r="R529" s="174"/>
    </row>
    <row r="530" spans="1:18" ht="60" customHeight="1" x14ac:dyDescent="0.35">
      <c r="A530" s="9">
        <v>100</v>
      </c>
      <c r="B530" s="161">
        <v>168629</v>
      </c>
      <c r="C530" s="161"/>
      <c r="D530" s="38">
        <v>8001090762146</v>
      </c>
      <c r="E530" s="39" t="s">
        <v>133</v>
      </c>
      <c r="F530" s="40">
        <v>6</v>
      </c>
      <c r="G530" s="40">
        <v>3.48</v>
      </c>
      <c r="H530" s="288">
        <f t="shared" si="20"/>
        <v>25.891199999999998</v>
      </c>
      <c r="I530" s="40"/>
      <c r="J530" s="40"/>
      <c r="K530" s="37">
        <f>I530*J530*(1+M530)</f>
        <v>0</v>
      </c>
      <c r="L530" s="68">
        <f t="shared" si="23"/>
        <v>25.891199999999998</v>
      </c>
      <c r="M530" s="41">
        <v>0.24</v>
      </c>
      <c r="N530" s="39" t="s">
        <v>6</v>
      </c>
      <c r="O530" s="37"/>
      <c r="P530" s="37"/>
      <c r="Q530" s="43">
        <v>43764</v>
      </c>
      <c r="R530" s="174"/>
    </row>
    <row r="531" spans="1:18" ht="60" customHeight="1" x14ac:dyDescent="0.35">
      <c r="A531" s="9">
        <v>99</v>
      </c>
      <c r="B531" s="161">
        <v>1110167701</v>
      </c>
      <c r="C531" s="161"/>
      <c r="D531" s="45">
        <v>8001841074597</v>
      </c>
      <c r="E531" s="39" t="s">
        <v>599</v>
      </c>
      <c r="F531" s="39">
        <v>3</v>
      </c>
      <c r="G531" s="39">
        <v>6.56</v>
      </c>
      <c r="H531" s="288">
        <f t="shared" si="20"/>
        <v>24.403199999999998</v>
      </c>
      <c r="I531" s="39"/>
      <c r="J531" s="39"/>
      <c r="K531" s="37"/>
      <c r="L531" s="68">
        <f t="shared" si="23"/>
        <v>24.403199999999998</v>
      </c>
      <c r="M531" s="46">
        <v>0.24</v>
      </c>
      <c r="N531" s="39" t="s">
        <v>6</v>
      </c>
      <c r="O531" s="37"/>
      <c r="P531" s="37"/>
      <c r="Q531" s="16">
        <v>43755</v>
      </c>
      <c r="R531" s="174"/>
    </row>
    <row r="532" spans="1:18" ht="60" customHeight="1" x14ac:dyDescent="0.35">
      <c r="A532" s="9">
        <v>94</v>
      </c>
      <c r="B532" s="161">
        <v>551266</v>
      </c>
      <c r="C532" s="161"/>
      <c r="D532" s="18">
        <v>5201395130937</v>
      </c>
      <c r="E532" s="9" t="s">
        <v>84</v>
      </c>
      <c r="F532" s="9">
        <v>9</v>
      </c>
      <c r="G532" s="9">
        <v>4.5</v>
      </c>
      <c r="H532" s="288">
        <f t="shared" si="20"/>
        <v>50.22</v>
      </c>
      <c r="I532" s="9"/>
      <c r="J532" s="9"/>
      <c r="K532" s="10">
        <f t="shared" ref="K532:K537" si="24">I532*J532*(1+M532)</f>
        <v>0</v>
      </c>
      <c r="L532" s="14">
        <f t="shared" si="23"/>
        <v>50.22</v>
      </c>
      <c r="M532" s="19">
        <v>0.24</v>
      </c>
      <c r="N532" s="9" t="s">
        <v>6</v>
      </c>
      <c r="O532" s="10"/>
      <c r="P532" s="10"/>
      <c r="Q532" s="16">
        <v>43724</v>
      </c>
      <c r="R532" s="173"/>
    </row>
    <row r="533" spans="1:18" ht="60" customHeight="1" x14ac:dyDescent="0.35">
      <c r="A533" s="9">
        <v>93</v>
      </c>
      <c r="B533" s="161">
        <v>551267</v>
      </c>
      <c r="C533" s="161"/>
      <c r="D533" s="45">
        <v>5201395131132</v>
      </c>
      <c r="E533" s="39" t="s">
        <v>83</v>
      </c>
      <c r="F533" s="39">
        <v>0</v>
      </c>
      <c r="G533" s="39">
        <v>4.5999999999999996</v>
      </c>
      <c r="H533" s="288">
        <f t="shared" si="20"/>
        <v>0</v>
      </c>
      <c r="I533" s="39"/>
      <c r="J533" s="39"/>
      <c r="K533" s="37">
        <f t="shared" si="24"/>
        <v>0</v>
      </c>
      <c r="L533" s="68">
        <f t="shared" si="23"/>
        <v>0</v>
      </c>
      <c r="M533" s="46">
        <v>0.24</v>
      </c>
      <c r="N533" s="39" t="s">
        <v>6</v>
      </c>
      <c r="O533" s="37"/>
      <c r="P533" s="37"/>
      <c r="Q533" s="16">
        <v>43724</v>
      </c>
      <c r="R533" s="174"/>
    </row>
    <row r="534" spans="1:18" ht="65.099999999999994" customHeight="1" x14ac:dyDescent="0.35">
      <c r="A534" s="39">
        <v>75</v>
      </c>
      <c r="B534" s="162">
        <v>132139</v>
      </c>
      <c r="C534" s="162"/>
      <c r="D534" s="18">
        <v>5201395132139</v>
      </c>
      <c r="E534" s="9" t="s">
        <v>93</v>
      </c>
      <c r="F534" s="9">
        <v>0</v>
      </c>
      <c r="G534" s="9">
        <v>4.5</v>
      </c>
      <c r="H534" s="288">
        <f t="shared" si="20"/>
        <v>0</v>
      </c>
      <c r="I534" s="9"/>
      <c r="J534" s="9"/>
      <c r="K534" s="10">
        <f t="shared" si="24"/>
        <v>0</v>
      </c>
      <c r="L534" s="14">
        <f t="shared" si="23"/>
        <v>0</v>
      </c>
      <c r="M534" s="19">
        <v>0.24</v>
      </c>
      <c r="N534" s="9" t="s">
        <v>6</v>
      </c>
      <c r="O534" s="10"/>
      <c r="P534" s="10"/>
      <c r="Q534" s="16">
        <v>43599</v>
      </c>
      <c r="R534" s="173"/>
    </row>
    <row r="535" spans="1:18" ht="60" customHeight="1" x14ac:dyDescent="0.35">
      <c r="A535" s="9">
        <v>101</v>
      </c>
      <c r="B535" s="161">
        <v>131835</v>
      </c>
      <c r="C535" s="161"/>
      <c r="D535" s="18">
        <v>5201395131835</v>
      </c>
      <c r="E535" s="9" t="s">
        <v>92</v>
      </c>
      <c r="F535" s="9">
        <v>0</v>
      </c>
      <c r="G535" s="9">
        <v>4.5</v>
      </c>
      <c r="H535" s="288">
        <f t="shared" si="20"/>
        <v>0</v>
      </c>
      <c r="I535" s="9"/>
      <c r="J535" s="9"/>
      <c r="K535" s="10">
        <f t="shared" si="24"/>
        <v>0</v>
      </c>
      <c r="L535" s="14">
        <f t="shared" si="23"/>
        <v>0</v>
      </c>
      <c r="M535" s="19">
        <v>0.24</v>
      </c>
      <c r="N535" s="9" t="s">
        <v>6</v>
      </c>
      <c r="O535" s="10"/>
      <c r="P535" s="10"/>
      <c r="Q535" s="16">
        <v>43592</v>
      </c>
      <c r="R535" s="173"/>
    </row>
    <row r="536" spans="1:18" ht="65.099999999999994" customHeight="1" x14ac:dyDescent="0.35">
      <c r="A536" s="37"/>
      <c r="B536" s="159">
        <v>12005210</v>
      </c>
      <c r="C536" s="159"/>
      <c r="D536" s="18">
        <v>5201321039921</v>
      </c>
      <c r="E536" s="9" t="s">
        <v>87</v>
      </c>
      <c r="F536" s="9">
        <v>0</v>
      </c>
      <c r="G536" s="9">
        <v>3.84</v>
      </c>
      <c r="H536" s="288">
        <f t="shared" si="20"/>
        <v>0</v>
      </c>
      <c r="I536" s="9"/>
      <c r="J536" s="9"/>
      <c r="K536" s="10">
        <f t="shared" si="24"/>
        <v>0</v>
      </c>
      <c r="L536" s="14">
        <f t="shared" si="23"/>
        <v>0</v>
      </c>
      <c r="M536" s="19">
        <v>0.24</v>
      </c>
      <c r="N536" s="9" t="s">
        <v>6</v>
      </c>
      <c r="O536" s="10"/>
      <c r="P536" s="10"/>
      <c r="Q536" s="16">
        <v>43592</v>
      </c>
      <c r="R536" s="173"/>
    </row>
    <row r="537" spans="1:18" ht="65.099999999999994" customHeight="1" x14ac:dyDescent="0.35">
      <c r="A537" s="39">
        <v>3</v>
      </c>
      <c r="B537" s="162">
        <v>12005310</v>
      </c>
      <c r="C537" s="162"/>
      <c r="D537" s="18">
        <v>5201321039938</v>
      </c>
      <c r="E537" s="9" t="s">
        <v>86</v>
      </c>
      <c r="F537" s="9">
        <v>0</v>
      </c>
      <c r="G537" s="9">
        <v>3.84</v>
      </c>
      <c r="H537" s="288">
        <f t="shared" si="20"/>
        <v>0</v>
      </c>
      <c r="I537" s="9"/>
      <c r="J537" s="9"/>
      <c r="K537" s="10">
        <f t="shared" si="24"/>
        <v>0</v>
      </c>
      <c r="L537" s="14">
        <f t="shared" si="23"/>
        <v>0</v>
      </c>
      <c r="M537" s="19">
        <v>0.24</v>
      </c>
      <c r="N537" s="9" t="s">
        <v>6</v>
      </c>
      <c r="O537" s="10"/>
      <c r="P537" s="10"/>
      <c r="Q537" s="16">
        <v>43592</v>
      </c>
      <c r="R537" s="173"/>
    </row>
    <row r="538" spans="1:18" ht="60" customHeight="1" x14ac:dyDescent="0.35">
      <c r="A538" s="10"/>
      <c r="B538" s="160" t="s">
        <v>902</v>
      </c>
      <c r="C538" s="160"/>
      <c r="D538" s="45">
        <v>5201321041108</v>
      </c>
      <c r="E538" s="39" t="s">
        <v>537</v>
      </c>
      <c r="F538" s="39">
        <v>9</v>
      </c>
      <c r="G538" s="39">
        <v>3.2</v>
      </c>
      <c r="H538" s="288">
        <f t="shared" si="20"/>
        <v>35.712000000000003</v>
      </c>
      <c r="I538" s="39"/>
      <c r="J538" s="39"/>
      <c r="K538" s="37"/>
      <c r="L538" s="68">
        <f t="shared" si="23"/>
        <v>35.712000000000003</v>
      </c>
      <c r="M538" s="46">
        <v>0.24</v>
      </c>
      <c r="N538" s="39" t="s">
        <v>6</v>
      </c>
      <c r="O538" s="37"/>
      <c r="P538" s="37"/>
      <c r="Q538" s="16">
        <v>43755</v>
      </c>
      <c r="R538" s="174"/>
    </row>
    <row r="539" spans="1:18" ht="65.099999999999994" customHeight="1" x14ac:dyDescent="0.35">
      <c r="A539" s="39">
        <v>2</v>
      </c>
      <c r="B539" s="162">
        <v>5201321041122</v>
      </c>
      <c r="C539" s="162"/>
      <c r="D539" s="45">
        <v>5201321041122</v>
      </c>
      <c r="E539" s="39" t="s">
        <v>538</v>
      </c>
      <c r="F539" s="39">
        <v>1</v>
      </c>
      <c r="G539" s="39">
        <v>3.2</v>
      </c>
      <c r="H539" s="288">
        <f t="shared" si="20"/>
        <v>3.968</v>
      </c>
      <c r="I539" s="39"/>
      <c r="J539" s="39"/>
      <c r="K539" s="37"/>
      <c r="L539" s="68">
        <f t="shared" si="23"/>
        <v>3.968</v>
      </c>
      <c r="M539" s="46">
        <v>0.24</v>
      </c>
      <c r="N539" s="39" t="s">
        <v>6</v>
      </c>
      <c r="O539" s="37"/>
      <c r="P539" s="37"/>
      <c r="Q539" s="16">
        <v>43755</v>
      </c>
      <c r="R539" s="174"/>
    </row>
    <row r="540" spans="1:18" ht="60" customHeight="1" x14ac:dyDescent="0.35">
      <c r="A540" s="10"/>
      <c r="B540" s="160">
        <v>125184</v>
      </c>
      <c r="C540" s="160"/>
      <c r="D540" s="45">
        <v>5201321038030</v>
      </c>
      <c r="E540" s="39" t="s">
        <v>72</v>
      </c>
      <c r="F540" s="39">
        <v>1</v>
      </c>
      <c r="G540" s="39">
        <v>4.7</v>
      </c>
      <c r="H540" s="288">
        <f t="shared" si="20"/>
        <v>5.8280000000000003</v>
      </c>
      <c r="I540" s="39"/>
      <c r="J540" s="39"/>
      <c r="K540" s="37">
        <f>I540*J540*(1+M540)</f>
        <v>0</v>
      </c>
      <c r="L540" s="68">
        <f t="shared" si="23"/>
        <v>5.8280000000000003</v>
      </c>
      <c r="M540" s="46">
        <v>0.24</v>
      </c>
      <c r="N540" s="39" t="s">
        <v>6</v>
      </c>
      <c r="O540" s="37"/>
      <c r="P540" s="37"/>
      <c r="Q540" s="16">
        <v>43755</v>
      </c>
      <c r="R540" s="174"/>
    </row>
    <row r="541" spans="1:18" ht="60" customHeight="1" x14ac:dyDescent="0.35">
      <c r="A541" s="10"/>
      <c r="B541" s="160" t="s">
        <v>898</v>
      </c>
      <c r="C541" s="160"/>
      <c r="D541" s="45">
        <v>5201321041153</v>
      </c>
      <c r="E541" s="39" t="s">
        <v>540</v>
      </c>
      <c r="F541" s="39">
        <v>4</v>
      </c>
      <c r="G541" s="39">
        <v>3.2</v>
      </c>
      <c r="H541" s="288">
        <f t="shared" si="20"/>
        <v>15.872</v>
      </c>
      <c r="I541" s="39"/>
      <c r="J541" s="39"/>
      <c r="K541" s="37"/>
      <c r="L541" s="68">
        <f t="shared" si="23"/>
        <v>15.872</v>
      </c>
      <c r="M541" s="46">
        <v>0.24</v>
      </c>
      <c r="N541" s="39" t="s">
        <v>6</v>
      </c>
      <c r="O541" s="37"/>
      <c r="P541" s="37"/>
      <c r="Q541" s="16">
        <v>43755</v>
      </c>
      <c r="R541" s="174"/>
    </row>
    <row r="542" spans="1:18" ht="65.099999999999994" customHeight="1" x14ac:dyDescent="0.35">
      <c r="A542" s="39">
        <v>1</v>
      </c>
      <c r="B542" s="162" t="s">
        <v>897</v>
      </c>
      <c r="C542" s="162"/>
      <c r="D542" s="45">
        <v>5201321041177</v>
      </c>
      <c r="E542" s="39" t="s">
        <v>539</v>
      </c>
      <c r="F542" s="39">
        <v>1</v>
      </c>
      <c r="G542" s="39">
        <v>3.2</v>
      </c>
      <c r="H542" s="288">
        <f t="shared" si="20"/>
        <v>3.968</v>
      </c>
      <c r="I542" s="39"/>
      <c r="J542" s="39"/>
      <c r="K542" s="37"/>
      <c r="L542" s="68">
        <f t="shared" si="23"/>
        <v>3.968</v>
      </c>
      <c r="M542" s="46">
        <v>0.24</v>
      </c>
      <c r="N542" s="39" t="s">
        <v>6</v>
      </c>
      <c r="O542" s="37"/>
      <c r="P542" s="37"/>
      <c r="Q542" s="16">
        <v>43764</v>
      </c>
      <c r="R542" s="174"/>
    </row>
    <row r="543" spans="1:18" ht="60" customHeight="1" x14ac:dyDescent="0.35">
      <c r="A543" s="10"/>
      <c r="B543" s="160">
        <v>120061</v>
      </c>
      <c r="C543" s="160"/>
      <c r="D543" s="45">
        <v>5201321041191</v>
      </c>
      <c r="E543" s="39" t="s">
        <v>676</v>
      </c>
      <c r="F543" s="39">
        <v>1</v>
      </c>
      <c r="G543" s="39">
        <v>3.2</v>
      </c>
      <c r="H543" s="288">
        <f t="shared" si="20"/>
        <v>3.968</v>
      </c>
      <c r="I543" s="39"/>
      <c r="J543" s="39"/>
      <c r="K543" s="37"/>
      <c r="L543" s="68">
        <f t="shared" si="23"/>
        <v>3.968</v>
      </c>
      <c r="M543" s="46">
        <v>0.24</v>
      </c>
      <c r="N543" s="39" t="s">
        <v>6</v>
      </c>
      <c r="O543" s="37"/>
      <c r="P543" s="37"/>
      <c r="Q543" s="43">
        <v>43712</v>
      </c>
      <c r="R543" s="174"/>
    </row>
    <row r="544" spans="1:18" ht="60" customHeight="1" x14ac:dyDescent="0.35">
      <c r="A544" s="10"/>
      <c r="B544" s="160">
        <v>221961</v>
      </c>
      <c r="C544" s="160"/>
      <c r="D544" s="18">
        <v>5201321036203</v>
      </c>
      <c r="E544" s="9" t="s">
        <v>94</v>
      </c>
      <c r="F544" s="9">
        <v>0</v>
      </c>
      <c r="G544" s="9">
        <v>2.85</v>
      </c>
      <c r="H544" s="288">
        <f t="shared" si="20"/>
        <v>0</v>
      </c>
      <c r="I544" s="9"/>
      <c r="J544" s="9"/>
      <c r="K544" s="10">
        <f>I544*J544*(1+M544)</f>
        <v>0</v>
      </c>
      <c r="L544" s="14">
        <f t="shared" si="23"/>
        <v>0</v>
      </c>
      <c r="M544" s="19">
        <v>0.24</v>
      </c>
      <c r="N544" s="9" t="s">
        <v>6</v>
      </c>
      <c r="O544" s="10"/>
      <c r="P544" s="10"/>
      <c r="Q544" s="16">
        <v>43592</v>
      </c>
      <c r="R544" s="173"/>
    </row>
    <row r="545" spans="1:18" s="107" customFormat="1" ht="60" customHeight="1" x14ac:dyDescent="0.35">
      <c r="A545" s="10"/>
      <c r="B545" s="160" t="s">
        <v>866</v>
      </c>
      <c r="C545" s="160"/>
      <c r="D545" s="45">
        <v>8004060764638</v>
      </c>
      <c r="E545" s="39" t="s">
        <v>611</v>
      </c>
      <c r="F545" s="39">
        <v>2</v>
      </c>
      <c r="G545" s="39">
        <v>4.4000000000000004</v>
      </c>
      <c r="H545" s="288">
        <f t="shared" si="20"/>
        <v>10.912000000000001</v>
      </c>
      <c r="I545" s="39"/>
      <c r="J545" s="39"/>
      <c r="K545" s="37"/>
      <c r="L545" s="68">
        <f t="shared" si="23"/>
        <v>10.912000000000001</v>
      </c>
      <c r="M545" s="46">
        <v>0.24</v>
      </c>
      <c r="N545" s="39" t="s">
        <v>6</v>
      </c>
      <c r="O545" s="37"/>
      <c r="P545" s="37"/>
      <c r="Q545" s="16">
        <v>43755</v>
      </c>
      <c r="R545" s="174"/>
    </row>
    <row r="546" spans="1:18" s="107" customFormat="1" ht="60" customHeight="1" x14ac:dyDescent="0.35">
      <c r="A546" s="10"/>
      <c r="B546" s="160" t="s">
        <v>867</v>
      </c>
      <c r="C546" s="160"/>
      <c r="D546" s="38">
        <v>5201321034438</v>
      </c>
      <c r="E546" s="39" t="s">
        <v>263</v>
      </c>
      <c r="F546" s="44">
        <v>0</v>
      </c>
      <c r="G546" s="44">
        <v>0.5</v>
      </c>
      <c r="H546" s="288">
        <f t="shared" ref="H546:H619" si="25">F546*G546*(1+M546)</f>
        <v>0</v>
      </c>
      <c r="I546" s="37"/>
      <c r="J546" s="37"/>
      <c r="K546" s="37"/>
      <c r="L546" s="68">
        <f t="shared" si="23"/>
        <v>0</v>
      </c>
      <c r="M546" s="41">
        <v>0.24</v>
      </c>
      <c r="N546" s="39" t="s">
        <v>6</v>
      </c>
      <c r="O546" s="37"/>
      <c r="P546" s="37"/>
      <c r="Q546" s="43">
        <v>43673</v>
      </c>
      <c r="R546" s="174"/>
    </row>
    <row r="547" spans="1:18" ht="65.099999999999994" customHeight="1" x14ac:dyDescent="0.35">
      <c r="A547" s="39"/>
      <c r="B547" s="162">
        <v>1535</v>
      </c>
      <c r="C547" s="162"/>
      <c r="D547" s="45">
        <v>5201321041535</v>
      </c>
      <c r="E547" s="39" t="s">
        <v>535</v>
      </c>
      <c r="F547" s="39">
        <v>9</v>
      </c>
      <c r="G547" s="39">
        <v>2.1</v>
      </c>
      <c r="H547" s="288">
        <f t="shared" si="25"/>
        <v>23.436000000000003</v>
      </c>
      <c r="I547" s="39"/>
      <c r="J547" s="39"/>
      <c r="K547" s="37"/>
      <c r="L547" s="68">
        <f t="shared" si="23"/>
        <v>23.436000000000003</v>
      </c>
      <c r="M547" s="46">
        <v>0.24</v>
      </c>
      <c r="N547" s="39" t="s">
        <v>6</v>
      </c>
      <c r="O547" s="37"/>
      <c r="P547" s="37"/>
      <c r="Q547" s="16">
        <v>43755</v>
      </c>
      <c r="R547" s="174"/>
    </row>
    <row r="548" spans="1:18" ht="65.099999999999994" customHeight="1" x14ac:dyDescent="0.35">
      <c r="A548" s="39">
        <v>92</v>
      </c>
      <c r="B548" s="162">
        <v>476475</v>
      </c>
      <c r="C548" s="162"/>
      <c r="D548" s="45">
        <v>8714100476475</v>
      </c>
      <c r="E548" s="39" t="s">
        <v>8</v>
      </c>
      <c r="F548" s="39">
        <v>16</v>
      </c>
      <c r="G548" s="39">
        <v>4.78</v>
      </c>
      <c r="H548" s="288">
        <f t="shared" si="25"/>
        <v>94.8352</v>
      </c>
      <c r="I548" s="39"/>
      <c r="J548" s="39"/>
      <c r="K548" s="37">
        <f>I548*J548*(1+M548)</f>
        <v>0</v>
      </c>
      <c r="L548" s="68">
        <f t="shared" si="23"/>
        <v>94.8352</v>
      </c>
      <c r="M548" s="46">
        <v>0.24</v>
      </c>
      <c r="N548" s="39" t="s">
        <v>6</v>
      </c>
      <c r="O548" s="37"/>
      <c r="P548" s="37"/>
      <c r="Q548" s="16">
        <v>43755</v>
      </c>
      <c r="R548" s="174"/>
    </row>
    <row r="549" spans="1:18" s="88" customFormat="1" ht="65.099999999999994" customHeight="1" x14ac:dyDescent="0.35">
      <c r="A549" s="39"/>
      <c r="B549" s="162">
        <v>1105267901</v>
      </c>
      <c r="C549" s="162"/>
      <c r="D549" s="11">
        <v>8710447441671</v>
      </c>
      <c r="E549" s="9" t="s">
        <v>240</v>
      </c>
      <c r="F549" s="22">
        <v>5</v>
      </c>
      <c r="G549" s="22">
        <v>6.7</v>
      </c>
      <c r="H549" s="288">
        <f t="shared" si="25"/>
        <v>41.54</v>
      </c>
      <c r="I549" s="10"/>
      <c r="J549" s="10"/>
      <c r="K549" s="10"/>
      <c r="L549" s="14">
        <f t="shared" si="23"/>
        <v>41.54</v>
      </c>
      <c r="M549" s="15">
        <v>0.24</v>
      </c>
      <c r="N549" s="9" t="s">
        <v>6</v>
      </c>
      <c r="O549" s="10"/>
      <c r="P549" s="10"/>
      <c r="Q549" s="16">
        <v>43764</v>
      </c>
      <c r="R549" s="173"/>
    </row>
    <row r="550" spans="1:18" s="88" customFormat="1" ht="91.5" customHeight="1" x14ac:dyDescent="0.35">
      <c r="A550" s="39"/>
      <c r="B550" s="162" t="s">
        <v>901</v>
      </c>
      <c r="C550" s="162"/>
      <c r="D550" s="45">
        <v>8710908854873</v>
      </c>
      <c r="E550" s="39" t="s">
        <v>7</v>
      </c>
      <c r="F550" s="39">
        <v>0</v>
      </c>
      <c r="G550" s="39">
        <v>4.8</v>
      </c>
      <c r="H550" s="288">
        <f t="shared" si="25"/>
        <v>0</v>
      </c>
      <c r="I550" s="39"/>
      <c r="J550" s="39"/>
      <c r="K550" s="37">
        <f>I550*J550*(1+M550)</f>
        <v>0</v>
      </c>
      <c r="L550" s="68">
        <f t="shared" si="23"/>
        <v>0</v>
      </c>
      <c r="M550" s="46">
        <v>0.24</v>
      </c>
      <c r="N550" s="39" t="s">
        <v>6</v>
      </c>
      <c r="O550" s="37"/>
      <c r="P550" s="37"/>
      <c r="Q550" s="16">
        <v>43724</v>
      </c>
      <c r="R550" s="174"/>
    </row>
    <row r="551" spans="1:18" s="88" customFormat="1" ht="91.5" customHeight="1" x14ac:dyDescent="0.35">
      <c r="A551" s="39"/>
      <c r="B551" s="162">
        <v>206849</v>
      </c>
      <c r="C551" s="162"/>
      <c r="D551" s="11">
        <v>8710908045738</v>
      </c>
      <c r="E551" s="9" t="s">
        <v>246</v>
      </c>
      <c r="F551" s="22">
        <v>6</v>
      </c>
      <c r="G551" s="22">
        <v>2.4500000000000002</v>
      </c>
      <c r="H551" s="288">
        <f t="shared" si="25"/>
        <v>18.228000000000002</v>
      </c>
      <c r="I551" s="10"/>
      <c r="J551" s="10"/>
      <c r="K551" s="10"/>
      <c r="L551" s="14">
        <f t="shared" si="23"/>
        <v>18.228000000000002</v>
      </c>
      <c r="M551" s="15">
        <v>0.24</v>
      </c>
      <c r="N551" s="9" t="s">
        <v>6</v>
      </c>
      <c r="O551" s="10"/>
      <c r="P551" s="10"/>
      <c r="Q551" s="16">
        <v>43695</v>
      </c>
      <c r="R551" s="173"/>
    </row>
    <row r="552" spans="1:18" s="88" customFormat="1" ht="91.5" customHeight="1" x14ac:dyDescent="0.35">
      <c r="A552" s="39"/>
      <c r="B552" s="162">
        <v>21821083</v>
      </c>
      <c r="C552" s="162"/>
      <c r="D552" s="11">
        <v>8710908210822</v>
      </c>
      <c r="E552" s="9" t="s">
        <v>597</v>
      </c>
      <c r="F552" s="22">
        <v>0</v>
      </c>
      <c r="G552" s="22">
        <v>4.9000000000000004</v>
      </c>
      <c r="H552" s="288">
        <f t="shared" si="25"/>
        <v>0</v>
      </c>
      <c r="I552" s="10"/>
      <c r="J552" s="10"/>
      <c r="K552" s="10"/>
      <c r="L552" s="14">
        <f t="shared" si="23"/>
        <v>0</v>
      </c>
      <c r="M552" s="15">
        <v>0.24</v>
      </c>
      <c r="N552" s="9" t="s">
        <v>6</v>
      </c>
      <c r="O552" s="10"/>
      <c r="P552" s="10"/>
      <c r="Q552" s="16">
        <v>43755</v>
      </c>
      <c r="R552" s="173"/>
    </row>
    <row r="553" spans="1:18" s="88" customFormat="1" ht="91.5" customHeight="1" x14ac:dyDescent="0.35">
      <c r="A553" s="39"/>
      <c r="B553" s="162">
        <v>206848</v>
      </c>
      <c r="C553" s="162"/>
      <c r="D553" s="11">
        <v>8710908045585</v>
      </c>
      <c r="E553" s="9" t="s">
        <v>247</v>
      </c>
      <c r="F553" s="22">
        <v>6</v>
      </c>
      <c r="G553" s="22">
        <v>2.4500000000000002</v>
      </c>
      <c r="H553" s="288">
        <f t="shared" si="25"/>
        <v>18.228000000000002</v>
      </c>
      <c r="I553" s="10"/>
      <c r="J553" s="10"/>
      <c r="K553" s="10"/>
      <c r="L553" s="14">
        <f t="shared" si="23"/>
        <v>18.228000000000002</v>
      </c>
      <c r="M553" s="15">
        <v>0.24</v>
      </c>
      <c r="N553" s="9" t="s">
        <v>6</v>
      </c>
      <c r="O553" s="10"/>
      <c r="P553" s="10"/>
      <c r="Q553" s="16">
        <v>43695</v>
      </c>
      <c r="R553" s="173"/>
    </row>
    <row r="554" spans="1:18" s="90" customFormat="1" ht="91.5" customHeight="1" x14ac:dyDescent="0.35">
      <c r="A554" s="39"/>
      <c r="B554" s="162">
        <v>1105237102</v>
      </c>
      <c r="C554" s="162"/>
      <c r="D554" s="11">
        <v>8710908211478</v>
      </c>
      <c r="E554" s="9" t="s">
        <v>598</v>
      </c>
      <c r="F554" s="22">
        <v>2</v>
      </c>
      <c r="G554" s="22">
        <v>4.9000000000000004</v>
      </c>
      <c r="H554" s="288">
        <f t="shared" si="25"/>
        <v>12.152000000000001</v>
      </c>
      <c r="I554" s="10"/>
      <c r="J554" s="10"/>
      <c r="K554" s="10"/>
      <c r="L554" s="14">
        <f t="shared" si="23"/>
        <v>12.152000000000001</v>
      </c>
      <c r="M554" s="15">
        <v>0.24</v>
      </c>
      <c r="N554" s="9" t="s">
        <v>6</v>
      </c>
      <c r="O554" s="10"/>
      <c r="P554" s="10"/>
      <c r="Q554" s="16">
        <v>43764</v>
      </c>
      <c r="R554" s="173"/>
    </row>
    <row r="555" spans="1:18" s="90" customFormat="1" ht="91.5" customHeight="1" x14ac:dyDescent="0.35">
      <c r="A555" s="39"/>
      <c r="B555" s="162">
        <v>476482</v>
      </c>
      <c r="C555" s="162"/>
      <c r="D555" s="45">
        <v>8714100476482</v>
      </c>
      <c r="E555" s="39" t="s">
        <v>5</v>
      </c>
      <c r="F555" s="39">
        <v>13</v>
      </c>
      <c r="G555" s="39">
        <v>4.78</v>
      </c>
      <c r="H555" s="288">
        <f t="shared" si="25"/>
        <v>77.053600000000003</v>
      </c>
      <c r="I555" s="39"/>
      <c r="J555" s="39"/>
      <c r="K555" s="37">
        <f>I555*J555*(1+M555)</f>
        <v>0</v>
      </c>
      <c r="L555" s="68">
        <f t="shared" si="23"/>
        <v>77.053600000000003</v>
      </c>
      <c r="M555" s="46">
        <v>0.24</v>
      </c>
      <c r="N555" s="39" t="s">
        <v>6</v>
      </c>
      <c r="O555" s="37"/>
      <c r="P555" s="37"/>
      <c r="Q555" s="16">
        <v>43755</v>
      </c>
      <c r="R555" s="174"/>
    </row>
    <row r="556" spans="1:18" s="106" customFormat="1" ht="91.5" customHeight="1" x14ac:dyDescent="0.35">
      <c r="A556" s="39"/>
      <c r="B556" s="162">
        <v>1105267</v>
      </c>
      <c r="C556" s="162"/>
      <c r="D556" s="11">
        <v>8710447441640</v>
      </c>
      <c r="E556" s="9" t="s">
        <v>241</v>
      </c>
      <c r="F556" s="22">
        <v>0</v>
      </c>
      <c r="G556" s="22">
        <v>6.7</v>
      </c>
      <c r="H556" s="288">
        <f t="shared" si="25"/>
        <v>0</v>
      </c>
      <c r="I556" s="10"/>
      <c r="J556" s="10"/>
      <c r="K556" s="10"/>
      <c r="L556" s="14">
        <f t="shared" si="23"/>
        <v>0</v>
      </c>
      <c r="M556" s="15">
        <v>0.24</v>
      </c>
      <c r="N556" s="9" t="s">
        <v>6</v>
      </c>
      <c r="O556" s="10"/>
      <c r="P556" s="10"/>
      <c r="Q556" s="16">
        <v>43755</v>
      </c>
      <c r="R556" s="173"/>
    </row>
    <row r="557" spans="1:18" s="106" customFormat="1" ht="91.5" customHeight="1" x14ac:dyDescent="0.35">
      <c r="A557" s="39"/>
      <c r="B557" s="162">
        <v>1105267801</v>
      </c>
      <c r="C557" s="162"/>
      <c r="D557" s="11">
        <v>8710447441657</v>
      </c>
      <c r="E557" s="9" t="s">
        <v>242</v>
      </c>
      <c r="F557" s="22">
        <v>0</v>
      </c>
      <c r="G557" s="22">
        <v>6.52</v>
      </c>
      <c r="H557" s="288">
        <f t="shared" si="25"/>
        <v>0</v>
      </c>
      <c r="I557" s="10"/>
      <c r="J557" s="10"/>
      <c r="K557" s="10"/>
      <c r="L557" s="14">
        <f t="shared" si="23"/>
        <v>0</v>
      </c>
      <c r="M557" s="15">
        <v>0.24</v>
      </c>
      <c r="N557" s="9" t="s">
        <v>6</v>
      </c>
      <c r="O557" s="10"/>
      <c r="P557" s="10"/>
      <c r="Q557" s="16">
        <v>43599</v>
      </c>
      <c r="R557" s="173"/>
    </row>
    <row r="558" spans="1:18" s="107" customFormat="1" ht="91.5" customHeight="1" x14ac:dyDescent="0.4">
      <c r="A558" s="39"/>
      <c r="B558" s="162">
        <v>184514</v>
      </c>
      <c r="C558" s="162"/>
      <c r="D558" s="45">
        <v>5201137010459</v>
      </c>
      <c r="E558" s="39" t="s">
        <v>396</v>
      </c>
      <c r="F558" s="39">
        <v>15</v>
      </c>
      <c r="G558" s="39">
        <v>1.52</v>
      </c>
      <c r="H558" s="288">
        <f t="shared" si="25"/>
        <v>28.272000000000002</v>
      </c>
      <c r="I558" s="39"/>
      <c r="J558" s="39"/>
      <c r="K558" s="37"/>
      <c r="L558" s="68">
        <f t="shared" si="23"/>
        <v>28.272000000000002</v>
      </c>
      <c r="M558" s="46">
        <v>0.24</v>
      </c>
      <c r="N558" s="39" t="s">
        <v>6</v>
      </c>
      <c r="O558" s="37"/>
      <c r="P558" s="37"/>
      <c r="Q558" s="16">
        <v>43694</v>
      </c>
      <c r="R558" s="180" t="s">
        <v>632</v>
      </c>
    </row>
    <row r="559" spans="1:18" s="108" customFormat="1" ht="91.5" customHeight="1" x14ac:dyDescent="0.35">
      <c r="A559" s="39"/>
      <c r="B559" s="162">
        <v>21852290</v>
      </c>
      <c r="C559" s="162"/>
      <c r="D559" s="45">
        <v>8710908522895</v>
      </c>
      <c r="E559" s="39" t="s">
        <v>85</v>
      </c>
      <c r="F559" s="39">
        <v>0</v>
      </c>
      <c r="G559" s="39">
        <v>3.3</v>
      </c>
      <c r="H559" s="288">
        <f t="shared" si="25"/>
        <v>0</v>
      </c>
      <c r="I559" s="39"/>
      <c r="J559" s="39"/>
      <c r="K559" s="37">
        <f>I559*J559*(1+M559)</f>
        <v>0</v>
      </c>
      <c r="L559" s="68">
        <f t="shared" si="23"/>
        <v>0</v>
      </c>
      <c r="M559" s="46">
        <v>0.24</v>
      </c>
      <c r="N559" s="39" t="s">
        <v>6</v>
      </c>
      <c r="O559" s="37"/>
      <c r="P559" s="37"/>
      <c r="Q559" s="43">
        <v>43607</v>
      </c>
      <c r="R559" s="174"/>
    </row>
    <row r="560" spans="1:18" s="221" customFormat="1" ht="91.5" customHeight="1" x14ac:dyDescent="0.35">
      <c r="A560" s="39"/>
      <c r="B560" s="162" t="s">
        <v>970</v>
      </c>
      <c r="C560" s="162"/>
      <c r="D560" s="45">
        <v>5201395136939</v>
      </c>
      <c r="E560" s="39" t="s">
        <v>971</v>
      </c>
      <c r="F560" s="39">
        <v>12</v>
      </c>
      <c r="G560" s="39">
        <v>3.11</v>
      </c>
      <c r="H560" s="288">
        <f t="shared" si="25"/>
        <v>46.276800000000001</v>
      </c>
      <c r="I560" s="39"/>
      <c r="J560" s="39"/>
      <c r="K560" s="37"/>
      <c r="L560" s="68">
        <f t="shared" si="23"/>
        <v>46.276800000000001</v>
      </c>
      <c r="M560" s="46">
        <v>0.24</v>
      </c>
      <c r="N560" s="39" t="s">
        <v>6</v>
      </c>
      <c r="O560" s="37"/>
      <c r="P560" s="37"/>
      <c r="Q560" s="43">
        <v>42660</v>
      </c>
      <c r="R560" s="174"/>
    </row>
    <row r="561" spans="1:18" s="28" customFormat="1" ht="65.099999999999994" customHeight="1" x14ac:dyDescent="0.35">
      <c r="A561" s="37"/>
      <c r="B561" s="159" t="s">
        <v>868</v>
      </c>
      <c r="C561" s="159"/>
      <c r="D561" s="38">
        <v>7622210413758</v>
      </c>
      <c r="E561" s="39" t="s">
        <v>297</v>
      </c>
      <c r="F561" s="40">
        <v>12</v>
      </c>
      <c r="G561" s="37">
        <v>2.1</v>
      </c>
      <c r="H561" s="288">
        <f t="shared" si="25"/>
        <v>28.475999999999999</v>
      </c>
      <c r="I561" s="37"/>
      <c r="J561" s="37"/>
      <c r="K561" s="37"/>
      <c r="L561" s="68">
        <f t="shared" si="23"/>
        <v>28.475999999999999</v>
      </c>
      <c r="M561" s="41">
        <v>0.13</v>
      </c>
      <c r="N561" s="39" t="s">
        <v>186</v>
      </c>
      <c r="O561" s="42">
        <v>43862</v>
      </c>
      <c r="P561" s="37"/>
      <c r="Q561" s="16">
        <v>43738</v>
      </c>
      <c r="R561" s="174"/>
    </row>
    <row r="562" spans="1:18" ht="60" customHeight="1" x14ac:dyDescent="0.35">
      <c r="A562" s="10"/>
      <c r="B562" s="160">
        <v>4924</v>
      </c>
      <c r="C562" s="160"/>
      <c r="D562" s="11">
        <v>8000300264388</v>
      </c>
      <c r="E562" s="9" t="s">
        <v>295</v>
      </c>
      <c r="F562" s="12">
        <v>0</v>
      </c>
      <c r="G562" s="10">
        <v>0.79</v>
      </c>
      <c r="H562" s="288">
        <f t="shared" si="25"/>
        <v>0</v>
      </c>
      <c r="I562" s="10"/>
      <c r="J562" s="10"/>
      <c r="K562" s="10"/>
      <c r="L562" s="14">
        <f t="shared" si="23"/>
        <v>0</v>
      </c>
      <c r="M562" s="15">
        <v>0.24</v>
      </c>
      <c r="N562" s="9" t="s">
        <v>186</v>
      </c>
      <c r="O562" s="17"/>
      <c r="P562" s="10"/>
      <c r="Q562" s="16">
        <v>43592</v>
      </c>
      <c r="R562" s="173"/>
    </row>
    <row r="563" spans="1:18" ht="65.099999999999994" customHeight="1" x14ac:dyDescent="0.35">
      <c r="A563" s="37"/>
      <c r="B563" s="159">
        <v>1408</v>
      </c>
      <c r="C563" s="159"/>
      <c r="D563" s="38">
        <v>80176800</v>
      </c>
      <c r="E563" s="39" t="s">
        <v>266</v>
      </c>
      <c r="F563" s="40">
        <v>0</v>
      </c>
      <c r="G563" s="37">
        <v>3.1</v>
      </c>
      <c r="H563" s="288">
        <f t="shared" si="25"/>
        <v>0</v>
      </c>
      <c r="I563" s="37"/>
      <c r="J563" s="37"/>
      <c r="K563" s="37"/>
      <c r="L563" s="68">
        <f t="shared" si="23"/>
        <v>0</v>
      </c>
      <c r="M563" s="41">
        <v>0.24</v>
      </c>
      <c r="N563" s="39" t="s">
        <v>186</v>
      </c>
      <c r="O563" s="42"/>
      <c r="P563" s="37"/>
      <c r="Q563" s="43">
        <v>43638</v>
      </c>
      <c r="R563" s="174"/>
    </row>
    <row r="564" spans="1:18" ht="60" customHeight="1" x14ac:dyDescent="0.35">
      <c r="A564" s="10"/>
      <c r="B564" s="160" t="s">
        <v>869</v>
      </c>
      <c r="C564" s="160"/>
      <c r="D564" s="11">
        <v>80135463</v>
      </c>
      <c r="E564" s="9" t="s">
        <v>572</v>
      </c>
      <c r="F564" s="12">
        <v>0</v>
      </c>
      <c r="G564" s="10">
        <v>1.63</v>
      </c>
      <c r="H564" s="288">
        <f t="shared" si="25"/>
        <v>0</v>
      </c>
      <c r="I564" s="10"/>
      <c r="J564" s="10"/>
      <c r="K564" s="10"/>
      <c r="L564" s="14">
        <f t="shared" si="23"/>
        <v>0</v>
      </c>
      <c r="M564" s="15">
        <v>0.13</v>
      </c>
      <c r="N564" s="9" t="s">
        <v>186</v>
      </c>
      <c r="O564" s="17"/>
      <c r="P564" s="10"/>
      <c r="Q564" s="16">
        <v>43684</v>
      </c>
      <c r="R564" s="173">
        <v>8</v>
      </c>
    </row>
    <row r="565" spans="1:18" ht="60" customHeight="1" x14ac:dyDescent="0.35">
      <c r="A565" s="10"/>
      <c r="B565" s="160">
        <v>80135876</v>
      </c>
      <c r="C565" s="160"/>
      <c r="D565" s="11">
        <v>80135876</v>
      </c>
      <c r="E565" s="9" t="s">
        <v>571</v>
      </c>
      <c r="F565" s="12">
        <v>0</v>
      </c>
      <c r="G565" s="10">
        <v>2.58</v>
      </c>
      <c r="H565" s="288">
        <f t="shared" si="25"/>
        <v>0</v>
      </c>
      <c r="I565" s="10"/>
      <c r="J565" s="10"/>
      <c r="K565" s="10"/>
      <c r="L565" s="14">
        <f t="shared" si="23"/>
        <v>0</v>
      </c>
      <c r="M565" s="15">
        <v>0.13</v>
      </c>
      <c r="N565" s="9" t="s">
        <v>186</v>
      </c>
      <c r="O565" s="17"/>
      <c r="P565" s="10"/>
      <c r="Q565" s="16">
        <v>43755</v>
      </c>
      <c r="R565" s="173"/>
    </row>
    <row r="566" spans="1:18" ht="60" customHeight="1" x14ac:dyDescent="0.35">
      <c r="A566" s="10"/>
      <c r="B566" s="160">
        <v>12287660</v>
      </c>
      <c r="C566" s="160"/>
      <c r="D566" s="11">
        <v>40052458</v>
      </c>
      <c r="E566" s="9" t="s">
        <v>253</v>
      </c>
      <c r="F566" s="22">
        <v>0</v>
      </c>
      <c r="G566" s="22">
        <v>0.36</v>
      </c>
      <c r="H566" s="288">
        <f t="shared" si="25"/>
        <v>0</v>
      </c>
      <c r="I566" s="10"/>
      <c r="J566" s="10"/>
      <c r="K566" s="10"/>
      <c r="L566" s="14">
        <f t="shared" si="23"/>
        <v>0</v>
      </c>
      <c r="M566" s="15">
        <v>0.24</v>
      </c>
      <c r="N566" s="9" t="s">
        <v>186</v>
      </c>
      <c r="O566" s="10"/>
      <c r="P566" s="10"/>
      <c r="Q566" s="16">
        <v>43592</v>
      </c>
      <c r="R566" s="173"/>
    </row>
    <row r="567" spans="1:18" ht="60" customHeight="1" x14ac:dyDescent="0.35">
      <c r="A567" s="10"/>
      <c r="B567" s="160">
        <v>2035780</v>
      </c>
      <c r="C567" s="160"/>
      <c r="D567" s="11">
        <v>7622210413772</v>
      </c>
      <c r="E567" s="9" t="s">
        <v>553</v>
      </c>
      <c r="F567" s="12">
        <v>0</v>
      </c>
      <c r="G567" s="10">
        <v>1.4</v>
      </c>
      <c r="H567" s="288">
        <f t="shared" si="25"/>
        <v>0</v>
      </c>
      <c r="I567" s="10"/>
      <c r="J567" s="10"/>
      <c r="K567" s="10"/>
      <c r="L567" s="14">
        <f t="shared" si="23"/>
        <v>0</v>
      </c>
      <c r="M567" s="15">
        <v>0.13</v>
      </c>
      <c r="N567" s="9" t="s">
        <v>186</v>
      </c>
      <c r="O567" s="17"/>
      <c r="P567" s="10"/>
      <c r="Q567" s="16">
        <v>43694</v>
      </c>
      <c r="R567" s="173"/>
    </row>
    <row r="568" spans="1:18" ht="60" customHeight="1" x14ac:dyDescent="0.35">
      <c r="A568" s="10"/>
      <c r="B568" s="160">
        <v>2445000200</v>
      </c>
      <c r="C568" s="160"/>
      <c r="D568" s="11">
        <v>5901806003026</v>
      </c>
      <c r="E568" s="9" t="s">
        <v>191</v>
      </c>
      <c r="F568" s="12">
        <v>0</v>
      </c>
      <c r="G568" s="10">
        <v>0.43</v>
      </c>
      <c r="H568" s="288">
        <f t="shared" si="25"/>
        <v>0</v>
      </c>
      <c r="I568" s="10"/>
      <c r="J568" s="10"/>
      <c r="K568" s="10">
        <f>I568*J568*(1+M568)</f>
        <v>0</v>
      </c>
      <c r="L568" s="14">
        <f t="shared" si="23"/>
        <v>0</v>
      </c>
      <c r="M568" s="15">
        <v>0.24</v>
      </c>
      <c r="N568" s="9" t="s">
        <v>186</v>
      </c>
      <c r="O568" s="17">
        <v>43770</v>
      </c>
      <c r="P568" s="10"/>
      <c r="Q568" s="16">
        <v>43592</v>
      </c>
      <c r="R568" s="173"/>
    </row>
    <row r="569" spans="1:18" ht="60" customHeight="1" x14ac:dyDescent="0.35">
      <c r="A569" s="10"/>
      <c r="B569" s="160">
        <v>2445000000</v>
      </c>
      <c r="C569" s="160"/>
      <c r="D569" s="11">
        <v>5901806003002</v>
      </c>
      <c r="E569" s="9" t="s">
        <v>187</v>
      </c>
      <c r="F569" s="12">
        <v>0</v>
      </c>
      <c r="G569" s="10">
        <v>0.43</v>
      </c>
      <c r="H569" s="288">
        <f t="shared" si="25"/>
        <v>0</v>
      </c>
      <c r="I569" s="10"/>
      <c r="J569" s="10"/>
      <c r="K569" s="10">
        <f>I569*J569*(1+M569)</f>
        <v>0</v>
      </c>
      <c r="L569" s="14">
        <f t="shared" si="23"/>
        <v>0</v>
      </c>
      <c r="M569" s="15">
        <v>0.24</v>
      </c>
      <c r="N569" s="9" t="s">
        <v>186</v>
      </c>
      <c r="O569" s="17">
        <v>43862</v>
      </c>
      <c r="P569" s="10"/>
      <c r="Q569" s="16">
        <v>43592</v>
      </c>
      <c r="R569" s="173"/>
    </row>
    <row r="570" spans="1:18" s="90" customFormat="1" ht="60" customHeight="1" x14ac:dyDescent="0.35">
      <c r="A570" s="10"/>
      <c r="B570" s="160">
        <v>2445000100</v>
      </c>
      <c r="C570" s="160"/>
      <c r="D570" s="11">
        <v>5901806002975</v>
      </c>
      <c r="E570" s="9" t="s">
        <v>190</v>
      </c>
      <c r="F570" s="12">
        <v>0</v>
      </c>
      <c r="G570" s="10">
        <v>0.43</v>
      </c>
      <c r="H570" s="288">
        <f t="shared" si="25"/>
        <v>0</v>
      </c>
      <c r="I570" s="10"/>
      <c r="J570" s="10"/>
      <c r="K570" s="10">
        <f>I570*J570*(1+M570)</f>
        <v>0</v>
      </c>
      <c r="L570" s="14">
        <f t="shared" si="23"/>
        <v>0</v>
      </c>
      <c r="M570" s="15">
        <v>0.24</v>
      </c>
      <c r="N570" s="9" t="s">
        <v>186</v>
      </c>
      <c r="O570" s="17">
        <v>43862</v>
      </c>
      <c r="P570" s="10"/>
      <c r="Q570" s="16">
        <v>43592</v>
      </c>
      <c r="R570" s="173"/>
    </row>
    <row r="571" spans="1:18" s="94" customFormat="1" ht="60" customHeight="1" x14ac:dyDescent="0.35">
      <c r="A571" s="10"/>
      <c r="B571" s="160">
        <v>2445000300</v>
      </c>
      <c r="C571" s="160"/>
      <c r="D571" s="11">
        <v>5901806000216</v>
      </c>
      <c r="E571" s="9" t="s">
        <v>192</v>
      </c>
      <c r="F571" s="12">
        <v>0</v>
      </c>
      <c r="G571" s="10">
        <v>0.43</v>
      </c>
      <c r="H571" s="288">
        <f t="shared" si="25"/>
        <v>0</v>
      </c>
      <c r="I571" s="10"/>
      <c r="J571" s="10"/>
      <c r="K571" s="10">
        <f>I571*J571*(1+M571)</f>
        <v>0</v>
      </c>
      <c r="L571" s="14">
        <f t="shared" si="23"/>
        <v>0</v>
      </c>
      <c r="M571" s="15">
        <v>0.24</v>
      </c>
      <c r="N571" s="9" t="s">
        <v>186</v>
      </c>
      <c r="O571" s="17">
        <v>43739</v>
      </c>
      <c r="P571" s="10"/>
      <c r="Q571" s="16">
        <v>43592</v>
      </c>
      <c r="R571" s="173"/>
    </row>
    <row r="572" spans="1:18" s="94" customFormat="1" ht="60" customHeight="1" x14ac:dyDescent="0.35">
      <c r="A572" s="10"/>
      <c r="B572" s="160">
        <v>503947</v>
      </c>
      <c r="C572" s="160"/>
      <c r="D572" s="11">
        <v>4005500534600</v>
      </c>
      <c r="E572" s="9" t="s">
        <v>294</v>
      </c>
      <c r="F572" s="12">
        <v>0</v>
      </c>
      <c r="G572" s="10">
        <v>0.79</v>
      </c>
      <c r="H572" s="288">
        <f t="shared" si="25"/>
        <v>0</v>
      </c>
      <c r="I572" s="10"/>
      <c r="J572" s="10"/>
      <c r="K572" s="10"/>
      <c r="L572" s="14">
        <f t="shared" si="23"/>
        <v>0</v>
      </c>
      <c r="M572" s="15">
        <v>0.24</v>
      </c>
      <c r="N572" s="9" t="s">
        <v>186</v>
      </c>
      <c r="O572" s="17"/>
      <c r="P572" s="10"/>
      <c r="Q572" s="16">
        <v>43592</v>
      </c>
      <c r="R572" s="173"/>
    </row>
    <row r="573" spans="1:18" ht="65.099999999999994" customHeight="1" x14ac:dyDescent="0.35">
      <c r="A573" s="39"/>
      <c r="B573" s="162">
        <v>1712052401</v>
      </c>
      <c r="C573" s="162"/>
      <c r="D573" s="45">
        <v>5204458013819</v>
      </c>
      <c r="E573" s="39" t="s">
        <v>702</v>
      </c>
      <c r="F573" s="39">
        <v>0</v>
      </c>
      <c r="G573" s="39">
        <v>2.2000000000000002</v>
      </c>
      <c r="H573" s="288">
        <f t="shared" si="25"/>
        <v>0</v>
      </c>
      <c r="I573" s="39"/>
      <c r="J573" s="39"/>
      <c r="K573" s="37"/>
      <c r="L573" s="14">
        <f t="shared" si="23"/>
        <v>0</v>
      </c>
      <c r="M573" s="46">
        <v>0.13</v>
      </c>
      <c r="N573" s="10" t="s">
        <v>700</v>
      </c>
      <c r="O573" s="37"/>
      <c r="P573" s="37"/>
      <c r="Q573" s="16">
        <v>43726</v>
      </c>
      <c r="R573" s="175"/>
    </row>
    <row r="574" spans="1:18" ht="65.099999999999994" customHeight="1" x14ac:dyDescent="0.35">
      <c r="A574" s="39"/>
      <c r="B574" s="162">
        <v>1712052301</v>
      </c>
      <c r="C574" s="162"/>
      <c r="D574" s="45">
        <v>5204458013802</v>
      </c>
      <c r="E574" s="39" t="s">
        <v>701</v>
      </c>
      <c r="F574" s="39">
        <v>6</v>
      </c>
      <c r="G574" s="39">
        <v>2.13</v>
      </c>
      <c r="H574" s="288">
        <f t="shared" si="25"/>
        <v>14.441399999999998</v>
      </c>
      <c r="I574" s="39"/>
      <c r="J574" s="39"/>
      <c r="K574" s="37"/>
      <c r="L574" s="14">
        <f t="shared" si="23"/>
        <v>14.441399999999998</v>
      </c>
      <c r="M574" s="46">
        <v>0.13</v>
      </c>
      <c r="N574" s="10" t="s">
        <v>700</v>
      </c>
      <c r="O574" s="37"/>
      <c r="P574" s="37"/>
      <c r="Q574" s="16">
        <v>43764</v>
      </c>
      <c r="R574" s="175"/>
    </row>
    <row r="575" spans="1:18" s="28" customFormat="1" ht="65.099999999999994" customHeight="1" x14ac:dyDescent="0.35">
      <c r="A575" s="39"/>
      <c r="B575" s="162">
        <v>35613</v>
      </c>
      <c r="C575" s="162"/>
      <c r="D575" s="45">
        <v>9999001350</v>
      </c>
      <c r="E575" s="39" t="s">
        <v>439</v>
      </c>
      <c r="F575" s="39">
        <v>0</v>
      </c>
      <c r="G575" s="39"/>
      <c r="H575" s="288">
        <f t="shared" si="25"/>
        <v>0</v>
      </c>
      <c r="I575" s="39"/>
      <c r="J575" s="39"/>
      <c r="K575" s="37"/>
      <c r="L575" s="14">
        <f t="shared" si="23"/>
        <v>0</v>
      </c>
      <c r="M575" s="46">
        <v>0.24</v>
      </c>
      <c r="N575" s="60" t="s">
        <v>405</v>
      </c>
      <c r="O575" s="37"/>
      <c r="P575" s="37"/>
      <c r="Q575" s="43">
        <v>43633</v>
      </c>
      <c r="R575" s="175" t="s">
        <v>404</v>
      </c>
    </row>
    <row r="576" spans="1:18" s="28" customFormat="1" ht="65.099999999999994" customHeight="1" x14ac:dyDescent="0.35">
      <c r="A576" s="39"/>
      <c r="B576" s="162">
        <v>35612</v>
      </c>
      <c r="C576" s="162"/>
      <c r="D576" s="45">
        <v>9999001349</v>
      </c>
      <c r="E576" s="39" t="s">
        <v>438</v>
      </c>
      <c r="F576" s="39">
        <v>0</v>
      </c>
      <c r="G576" s="39"/>
      <c r="H576" s="288">
        <f t="shared" si="25"/>
        <v>0</v>
      </c>
      <c r="I576" s="39"/>
      <c r="J576" s="39"/>
      <c r="K576" s="37"/>
      <c r="L576" s="14">
        <f t="shared" si="23"/>
        <v>0</v>
      </c>
      <c r="M576" s="46">
        <v>0.24</v>
      </c>
      <c r="N576" s="60" t="s">
        <v>405</v>
      </c>
      <c r="O576" s="37"/>
      <c r="P576" s="37"/>
      <c r="Q576" s="43">
        <v>43633</v>
      </c>
      <c r="R576" s="175" t="s">
        <v>404</v>
      </c>
    </row>
    <row r="577" spans="1:18" s="28" customFormat="1" ht="65.099999999999994" customHeight="1" x14ac:dyDescent="0.35">
      <c r="A577" s="39"/>
      <c r="B577" s="162">
        <v>38831</v>
      </c>
      <c r="C577" s="162"/>
      <c r="D577" s="45">
        <v>5205130388317</v>
      </c>
      <c r="E577" s="39" t="s">
        <v>407</v>
      </c>
      <c r="F577" s="39">
        <v>0</v>
      </c>
      <c r="G577" s="39"/>
      <c r="H577" s="288">
        <f t="shared" si="25"/>
        <v>0</v>
      </c>
      <c r="I577" s="39"/>
      <c r="J577" s="39"/>
      <c r="K577" s="37"/>
      <c r="L577" s="14">
        <f t="shared" si="23"/>
        <v>0</v>
      </c>
      <c r="M577" s="46">
        <v>0.24</v>
      </c>
      <c r="N577" s="60" t="s">
        <v>405</v>
      </c>
      <c r="O577" s="37"/>
      <c r="P577" s="37"/>
      <c r="Q577" s="43">
        <v>43645</v>
      </c>
      <c r="R577" s="175" t="s">
        <v>404</v>
      </c>
    </row>
    <row r="578" spans="1:18" s="71" customFormat="1" ht="65.099999999999994" customHeight="1" x14ac:dyDescent="0.35">
      <c r="A578" s="39"/>
      <c r="B578" s="162">
        <v>35513</v>
      </c>
      <c r="C578" s="162"/>
      <c r="D578" s="45">
        <v>5205130355135</v>
      </c>
      <c r="E578" s="39" t="s">
        <v>395</v>
      </c>
      <c r="F578" s="39">
        <v>0</v>
      </c>
      <c r="G578" s="39"/>
      <c r="H578" s="288">
        <f t="shared" si="25"/>
        <v>0</v>
      </c>
      <c r="I578" s="39"/>
      <c r="J578" s="39"/>
      <c r="K578" s="37"/>
      <c r="L578" s="14">
        <f t="shared" si="23"/>
        <v>0</v>
      </c>
      <c r="M578" s="46">
        <v>0.24</v>
      </c>
      <c r="N578" s="60" t="s">
        <v>405</v>
      </c>
      <c r="O578" s="37"/>
      <c r="P578" s="37"/>
      <c r="Q578" s="43">
        <v>43645</v>
      </c>
      <c r="R578" s="175" t="s">
        <v>404</v>
      </c>
    </row>
    <row r="579" spans="1:18" s="71" customFormat="1" ht="65.099999999999994" customHeight="1" x14ac:dyDescent="0.35">
      <c r="A579" s="39"/>
      <c r="B579" s="162">
        <v>38884</v>
      </c>
      <c r="C579" s="162"/>
      <c r="D579" s="45">
        <v>5205130388843</v>
      </c>
      <c r="E579" s="39" t="s">
        <v>403</v>
      </c>
      <c r="F579" s="39">
        <v>2</v>
      </c>
      <c r="G579" s="39"/>
      <c r="H579" s="288">
        <f t="shared" si="25"/>
        <v>0</v>
      </c>
      <c r="I579" s="39"/>
      <c r="J579" s="39"/>
      <c r="K579" s="37"/>
      <c r="L579" s="14">
        <f t="shared" si="23"/>
        <v>0</v>
      </c>
      <c r="M579" s="46">
        <v>0.24</v>
      </c>
      <c r="N579" s="60" t="s">
        <v>405</v>
      </c>
      <c r="O579" s="37"/>
      <c r="P579" s="37"/>
      <c r="Q579" s="16">
        <v>43675</v>
      </c>
      <c r="R579" s="175" t="s">
        <v>404</v>
      </c>
    </row>
    <row r="580" spans="1:18" s="71" customFormat="1" ht="65.099999999999994" customHeight="1" x14ac:dyDescent="0.35">
      <c r="A580" s="39"/>
      <c r="B580" s="162" t="s">
        <v>870</v>
      </c>
      <c r="C580" s="162"/>
      <c r="D580" s="45">
        <v>5205476251238</v>
      </c>
      <c r="E580" s="39" t="s">
        <v>437</v>
      </c>
      <c r="F580" s="39">
        <v>1</v>
      </c>
      <c r="G580" s="39"/>
      <c r="H580" s="288">
        <f t="shared" si="25"/>
        <v>0</v>
      </c>
      <c r="I580" s="39"/>
      <c r="J580" s="39"/>
      <c r="K580" s="37"/>
      <c r="L580" s="14">
        <f t="shared" si="23"/>
        <v>0</v>
      </c>
      <c r="M580" s="46">
        <v>0.24</v>
      </c>
      <c r="N580" s="60" t="s">
        <v>405</v>
      </c>
      <c r="O580" s="37"/>
      <c r="P580" s="37"/>
      <c r="Q580" s="16">
        <v>43625</v>
      </c>
      <c r="R580" s="175" t="s">
        <v>404</v>
      </c>
    </row>
    <row r="581" spans="1:18" s="71" customFormat="1" ht="65.099999999999994" customHeight="1" x14ac:dyDescent="0.35">
      <c r="A581" s="39"/>
      <c r="B581" s="162">
        <v>10185</v>
      </c>
      <c r="C581" s="162"/>
      <c r="D581" s="45">
        <v>6930749510185</v>
      </c>
      <c r="E581" s="39" t="s">
        <v>614</v>
      </c>
      <c r="F581" s="39">
        <v>20</v>
      </c>
      <c r="G581" s="39"/>
      <c r="H581" s="288">
        <f t="shared" si="25"/>
        <v>0</v>
      </c>
      <c r="I581" s="39"/>
      <c r="J581" s="39"/>
      <c r="K581" s="37"/>
      <c r="L581" s="14">
        <f t="shared" si="23"/>
        <v>0</v>
      </c>
      <c r="M581" s="46">
        <v>0.24</v>
      </c>
      <c r="N581" s="60" t="s">
        <v>405</v>
      </c>
      <c r="O581" s="37"/>
      <c r="P581" s="37"/>
      <c r="Q581" s="16">
        <v>43711</v>
      </c>
      <c r="R581" s="175"/>
    </row>
    <row r="582" spans="1:18" s="80" customFormat="1" ht="65.099999999999994" customHeight="1" x14ac:dyDescent="0.35">
      <c r="A582" s="39"/>
      <c r="B582" s="162">
        <v>200060</v>
      </c>
      <c r="C582" s="162"/>
      <c r="D582" s="45">
        <v>6955102200060</v>
      </c>
      <c r="E582" s="39" t="s">
        <v>615</v>
      </c>
      <c r="F582" s="39">
        <v>20</v>
      </c>
      <c r="G582" s="39"/>
      <c r="H582" s="288">
        <f t="shared" si="25"/>
        <v>0</v>
      </c>
      <c r="I582" s="39"/>
      <c r="J582" s="39"/>
      <c r="K582" s="37"/>
      <c r="L582" s="14">
        <f t="shared" si="23"/>
        <v>0</v>
      </c>
      <c r="M582" s="46">
        <v>0.24</v>
      </c>
      <c r="N582" s="60" t="s">
        <v>405</v>
      </c>
      <c r="O582" s="37"/>
      <c r="P582" s="37"/>
      <c r="Q582" s="16">
        <v>43711</v>
      </c>
      <c r="R582" s="175"/>
    </row>
    <row r="583" spans="1:18" s="80" customFormat="1" ht="65.099999999999994" customHeight="1" x14ac:dyDescent="0.35">
      <c r="A583" s="39"/>
      <c r="B583" s="162">
        <v>33457</v>
      </c>
      <c r="C583" s="162"/>
      <c r="D583" s="45">
        <v>9999000160</v>
      </c>
      <c r="E583" s="39" t="s">
        <v>465</v>
      </c>
      <c r="F583" s="39">
        <v>0</v>
      </c>
      <c r="G583" s="39"/>
      <c r="H583" s="288">
        <f t="shared" si="25"/>
        <v>0</v>
      </c>
      <c r="I583" s="39"/>
      <c r="J583" s="39"/>
      <c r="K583" s="37"/>
      <c r="L583" s="14">
        <f t="shared" si="23"/>
        <v>0</v>
      </c>
      <c r="M583" s="46">
        <v>0.24</v>
      </c>
      <c r="N583" s="60" t="s">
        <v>405</v>
      </c>
      <c r="O583" s="37"/>
      <c r="P583" s="37"/>
      <c r="Q583" s="43">
        <v>43675</v>
      </c>
      <c r="R583" s="175"/>
    </row>
    <row r="584" spans="1:18" s="108" customFormat="1" ht="65.099999999999994" customHeight="1" x14ac:dyDescent="0.35">
      <c r="A584" s="39"/>
      <c r="B584" s="162">
        <v>33459</v>
      </c>
      <c r="C584" s="162"/>
      <c r="D584" s="45">
        <v>9999001414</v>
      </c>
      <c r="E584" s="39" t="s">
        <v>464</v>
      </c>
      <c r="F584" s="39">
        <v>7</v>
      </c>
      <c r="G584" s="39"/>
      <c r="H584" s="288">
        <f t="shared" si="25"/>
        <v>0</v>
      </c>
      <c r="I584" s="39"/>
      <c r="J584" s="39"/>
      <c r="K584" s="37"/>
      <c r="L584" s="14">
        <f t="shared" si="23"/>
        <v>0</v>
      </c>
      <c r="M584" s="46">
        <v>0.24</v>
      </c>
      <c r="N584" s="60" t="s">
        <v>405</v>
      </c>
      <c r="O584" s="37"/>
      <c r="P584" s="37"/>
      <c r="Q584" s="16">
        <v>43698</v>
      </c>
      <c r="R584" s="175"/>
    </row>
    <row r="585" spans="1:18" s="108" customFormat="1" ht="65.099999999999994" customHeight="1" x14ac:dyDescent="0.35">
      <c r="A585" s="39"/>
      <c r="B585" s="162">
        <v>38962</v>
      </c>
      <c r="C585" s="162"/>
      <c r="D585" s="45">
        <v>5205130389628</v>
      </c>
      <c r="E585" s="39" t="s">
        <v>406</v>
      </c>
      <c r="F585" s="39">
        <v>0</v>
      </c>
      <c r="G585" s="39"/>
      <c r="H585" s="288">
        <f t="shared" si="25"/>
        <v>0</v>
      </c>
      <c r="I585" s="39"/>
      <c r="J585" s="39"/>
      <c r="K585" s="37"/>
      <c r="L585" s="14">
        <f t="shared" si="23"/>
        <v>0</v>
      </c>
      <c r="M585" s="46">
        <v>0.24</v>
      </c>
      <c r="N585" s="60" t="s">
        <v>405</v>
      </c>
      <c r="O585" s="37"/>
      <c r="P585" s="37"/>
      <c r="Q585" s="43">
        <v>43675</v>
      </c>
      <c r="R585" s="175" t="s">
        <v>404</v>
      </c>
    </row>
    <row r="586" spans="1:18" s="108" customFormat="1" ht="65.099999999999994" customHeight="1" x14ac:dyDescent="0.35">
      <c r="A586" s="39"/>
      <c r="B586" s="162">
        <v>43110</v>
      </c>
      <c r="C586" s="162"/>
      <c r="D586" s="45">
        <v>6942138920512</v>
      </c>
      <c r="E586" s="39" t="s">
        <v>619</v>
      </c>
      <c r="F586" s="39">
        <v>12</v>
      </c>
      <c r="G586" s="39"/>
      <c r="H586" s="288">
        <f t="shared" si="25"/>
        <v>0</v>
      </c>
      <c r="I586" s="39"/>
      <c r="J586" s="39"/>
      <c r="K586" s="37"/>
      <c r="L586" s="14">
        <f t="shared" si="23"/>
        <v>0</v>
      </c>
      <c r="M586" s="46">
        <v>0.24</v>
      </c>
      <c r="N586" s="60" t="s">
        <v>405</v>
      </c>
      <c r="O586" s="37"/>
      <c r="P586" s="37"/>
      <c r="Q586" s="16">
        <v>43684</v>
      </c>
      <c r="R586" s="175"/>
    </row>
    <row r="587" spans="1:18" s="129" customFormat="1" ht="65.099999999999994" customHeight="1" x14ac:dyDescent="0.35">
      <c r="A587" s="39"/>
      <c r="B587" s="162" t="s">
        <v>871</v>
      </c>
      <c r="C587" s="162"/>
      <c r="D587" s="45">
        <v>5202063102010</v>
      </c>
      <c r="E587" s="39" t="s">
        <v>436</v>
      </c>
      <c r="F587" s="39">
        <v>0</v>
      </c>
      <c r="G587" s="39"/>
      <c r="H587" s="288">
        <f t="shared" si="25"/>
        <v>0</v>
      </c>
      <c r="I587" s="39"/>
      <c r="J587" s="39"/>
      <c r="K587" s="37"/>
      <c r="L587" s="14">
        <f t="shared" si="23"/>
        <v>0</v>
      </c>
      <c r="M587" s="46">
        <v>0.24</v>
      </c>
      <c r="N587" s="100" t="s">
        <v>405</v>
      </c>
      <c r="O587" s="37"/>
      <c r="P587" s="37"/>
      <c r="Q587" s="43">
        <v>43675</v>
      </c>
      <c r="R587" s="175" t="s">
        <v>404</v>
      </c>
    </row>
    <row r="588" spans="1:18" s="129" customFormat="1" ht="65.099999999999994" customHeight="1" x14ac:dyDescent="0.35">
      <c r="A588" s="39"/>
      <c r="B588" s="162" t="s">
        <v>872</v>
      </c>
      <c r="C588" s="162"/>
      <c r="D588" s="45">
        <v>5202063101938</v>
      </c>
      <c r="E588" s="39" t="s">
        <v>435</v>
      </c>
      <c r="F588" s="39">
        <v>0</v>
      </c>
      <c r="G588" s="39"/>
      <c r="H588" s="288">
        <f t="shared" si="25"/>
        <v>0</v>
      </c>
      <c r="I588" s="39"/>
      <c r="J588" s="39"/>
      <c r="K588" s="37"/>
      <c r="L588" s="14">
        <f t="shared" si="23"/>
        <v>0</v>
      </c>
      <c r="M588" s="46">
        <v>0.24</v>
      </c>
      <c r="N588" s="100" t="s">
        <v>405</v>
      </c>
      <c r="O588" s="37"/>
      <c r="P588" s="37"/>
      <c r="Q588" s="43">
        <v>43652</v>
      </c>
      <c r="R588" s="175" t="s">
        <v>404</v>
      </c>
    </row>
    <row r="589" spans="1:18" s="280" customFormat="1" ht="65.099999999999994" customHeight="1" x14ac:dyDescent="0.35">
      <c r="A589" s="39"/>
      <c r="B589" s="162"/>
      <c r="C589" s="162"/>
      <c r="D589" s="45"/>
      <c r="E589" s="39" t="s">
        <v>1003</v>
      </c>
      <c r="F589" s="39">
        <v>4</v>
      </c>
      <c r="G589" s="39"/>
      <c r="H589" s="288"/>
      <c r="I589" s="39"/>
      <c r="J589" s="39"/>
      <c r="K589" s="37"/>
      <c r="L589" s="14"/>
      <c r="M589" s="46">
        <v>0.24</v>
      </c>
      <c r="N589" s="100" t="s">
        <v>405</v>
      </c>
      <c r="O589" s="37"/>
      <c r="P589" s="37"/>
      <c r="Q589" s="43"/>
      <c r="R589" s="175"/>
    </row>
    <row r="590" spans="1:18" s="280" customFormat="1" ht="65.099999999999994" customHeight="1" x14ac:dyDescent="0.35">
      <c r="A590" s="39"/>
      <c r="B590" s="162"/>
      <c r="C590" s="162"/>
      <c r="D590" s="45"/>
      <c r="E590" s="39" t="s">
        <v>1004</v>
      </c>
      <c r="F590" s="39">
        <v>4</v>
      </c>
      <c r="G590" s="39"/>
      <c r="H590" s="288"/>
      <c r="I590" s="39"/>
      <c r="J590" s="39"/>
      <c r="K590" s="37"/>
      <c r="L590" s="14"/>
      <c r="M590" s="46">
        <v>0.24</v>
      </c>
      <c r="N590" s="100" t="s">
        <v>405</v>
      </c>
      <c r="O590" s="37"/>
      <c r="P590" s="37"/>
      <c r="Q590" s="43"/>
      <c r="R590" s="175"/>
    </row>
    <row r="591" spans="1:18" s="280" customFormat="1" ht="65.099999999999994" customHeight="1" x14ac:dyDescent="0.35">
      <c r="A591" s="39"/>
      <c r="B591" s="162"/>
      <c r="C591" s="162"/>
      <c r="D591" s="45"/>
      <c r="E591" s="39" t="s">
        <v>1005</v>
      </c>
      <c r="F591" s="39">
        <v>3</v>
      </c>
      <c r="G591" s="39"/>
      <c r="H591" s="288"/>
      <c r="I591" s="39"/>
      <c r="J591" s="39"/>
      <c r="K591" s="37"/>
      <c r="L591" s="14"/>
      <c r="M591" s="46">
        <v>0.24</v>
      </c>
      <c r="N591" s="100" t="s">
        <v>405</v>
      </c>
      <c r="O591" s="37"/>
      <c r="P591" s="37"/>
      <c r="Q591" s="43"/>
      <c r="R591" s="175"/>
    </row>
    <row r="592" spans="1:18" s="280" customFormat="1" ht="65.099999999999994" customHeight="1" x14ac:dyDescent="0.35">
      <c r="A592" s="39"/>
      <c r="B592" s="162"/>
      <c r="C592" s="162"/>
      <c r="D592" s="45"/>
      <c r="E592" s="39" t="s">
        <v>1006</v>
      </c>
      <c r="F592" s="39">
        <v>2</v>
      </c>
      <c r="G592" s="39"/>
      <c r="H592" s="288"/>
      <c r="I592" s="39"/>
      <c r="J592" s="39"/>
      <c r="K592" s="37"/>
      <c r="L592" s="14"/>
      <c r="M592" s="46">
        <v>0.24</v>
      </c>
      <c r="N592" s="100" t="s">
        <v>405</v>
      </c>
      <c r="O592" s="37"/>
      <c r="P592" s="37"/>
      <c r="Q592" s="43"/>
      <c r="R592" s="175"/>
    </row>
    <row r="593" spans="1:18" s="280" customFormat="1" ht="65.099999999999994" customHeight="1" x14ac:dyDescent="0.35">
      <c r="A593" s="39"/>
      <c r="B593" s="162"/>
      <c r="C593" s="162"/>
      <c r="D593" s="45"/>
      <c r="E593" s="39" t="s">
        <v>1007</v>
      </c>
      <c r="F593" s="39">
        <v>40</v>
      </c>
      <c r="G593" s="39"/>
      <c r="H593" s="288"/>
      <c r="I593" s="39"/>
      <c r="J593" s="39"/>
      <c r="K593" s="37"/>
      <c r="L593" s="14"/>
      <c r="M593" s="46">
        <v>0.24</v>
      </c>
      <c r="N593" s="100" t="s">
        <v>405</v>
      </c>
      <c r="O593" s="37"/>
      <c r="P593" s="37"/>
      <c r="Q593" s="43"/>
      <c r="R593" s="175"/>
    </row>
    <row r="594" spans="1:18" s="280" customFormat="1" ht="65.099999999999994" customHeight="1" x14ac:dyDescent="0.35">
      <c r="A594" s="39"/>
      <c r="B594" s="162"/>
      <c r="C594" s="162"/>
      <c r="D594" s="45"/>
      <c r="E594" s="39" t="s">
        <v>1008</v>
      </c>
      <c r="F594" s="39" t="s">
        <v>1009</v>
      </c>
      <c r="G594" s="39"/>
      <c r="H594" s="288"/>
      <c r="I594" s="39"/>
      <c r="J594" s="39"/>
      <c r="K594" s="37"/>
      <c r="L594" s="14"/>
      <c r="M594" s="46">
        <v>0.24</v>
      </c>
      <c r="N594" s="100" t="s">
        <v>405</v>
      </c>
      <c r="O594" s="37"/>
      <c r="P594" s="37"/>
      <c r="Q594" s="43"/>
      <c r="R594" s="175"/>
    </row>
    <row r="595" spans="1:18" s="71" customFormat="1" ht="65.099999999999994" customHeight="1" x14ac:dyDescent="0.35">
      <c r="A595" s="39"/>
      <c r="B595" s="162">
        <v>10915775</v>
      </c>
      <c r="C595" s="162"/>
      <c r="D595" s="18">
        <v>3010470154476</v>
      </c>
      <c r="E595" s="9" t="s">
        <v>560</v>
      </c>
      <c r="F595" s="9">
        <v>0</v>
      </c>
      <c r="G595" s="9">
        <v>2.8</v>
      </c>
      <c r="H595" s="288">
        <f t="shared" si="25"/>
        <v>0</v>
      </c>
      <c r="I595" s="9"/>
      <c r="J595" s="9"/>
      <c r="K595" s="10"/>
      <c r="L595" s="68">
        <f t="shared" ref="L595:L622" si="26">H595+K595</f>
        <v>0</v>
      </c>
      <c r="M595" s="19">
        <v>0.24</v>
      </c>
      <c r="N595" s="9" t="s">
        <v>33</v>
      </c>
      <c r="O595" s="10"/>
      <c r="P595" s="10"/>
      <c r="Q595" s="16">
        <v>43755</v>
      </c>
      <c r="R595" s="173"/>
    </row>
    <row r="596" spans="1:18" s="73" customFormat="1" ht="65.099999999999994" customHeight="1" x14ac:dyDescent="0.35">
      <c r="A596" s="39"/>
      <c r="B596" s="162">
        <v>310470154469</v>
      </c>
      <c r="C596" s="162"/>
      <c r="D596" s="18">
        <v>3010470154469</v>
      </c>
      <c r="E596" s="9" t="s">
        <v>633</v>
      </c>
      <c r="F596" s="9">
        <v>0</v>
      </c>
      <c r="G596" s="9">
        <v>2.8</v>
      </c>
      <c r="H596" s="288">
        <f t="shared" si="25"/>
        <v>0</v>
      </c>
      <c r="I596" s="9"/>
      <c r="J596" s="9"/>
      <c r="K596" s="10"/>
      <c r="L596" s="68">
        <f t="shared" si="26"/>
        <v>0</v>
      </c>
      <c r="M596" s="19">
        <v>0.24</v>
      </c>
      <c r="N596" s="9" t="s">
        <v>33</v>
      </c>
      <c r="O596" s="10"/>
      <c r="P596" s="10"/>
      <c r="Q596" s="16"/>
      <c r="R596" s="173"/>
    </row>
    <row r="597" spans="1:18" s="28" customFormat="1" ht="60" customHeight="1" x14ac:dyDescent="0.35">
      <c r="A597" s="9">
        <v>27</v>
      </c>
      <c r="B597" s="161">
        <v>191181</v>
      </c>
      <c r="C597" s="161"/>
      <c r="D597" s="45">
        <v>5204458009294</v>
      </c>
      <c r="E597" s="39" t="s">
        <v>448</v>
      </c>
      <c r="F597" s="39">
        <v>0</v>
      </c>
      <c r="G597" s="39">
        <v>1.44</v>
      </c>
      <c r="H597" s="288">
        <f t="shared" si="25"/>
        <v>0</v>
      </c>
      <c r="I597" s="39"/>
      <c r="J597" s="39"/>
      <c r="K597" s="37"/>
      <c r="L597" s="14">
        <f t="shared" si="26"/>
        <v>0</v>
      </c>
      <c r="M597" s="19">
        <v>0.24</v>
      </c>
      <c r="N597" s="9" t="s">
        <v>33</v>
      </c>
      <c r="O597" s="37"/>
      <c r="P597" s="37"/>
      <c r="Q597" s="43">
        <v>43652</v>
      </c>
      <c r="R597" s="175"/>
    </row>
    <row r="598" spans="1:18" s="28" customFormat="1" ht="60" customHeight="1" x14ac:dyDescent="0.35">
      <c r="A598" s="9">
        <v>30</v>
      </c>
      <c r="B598" s="161">
        <v>5747</v>
      </c>
      <c r="C598" s="161"/>
      <c r="D598" s="18">
        <v>5207066105747</v>
      </c>
      <c r="E598" s="9" t="s">
        <v>474</v>
      </c>
      <c r="F598" s="9">
        <v>0</v>
      </c>
      <c r="G598" s="9">
        <v>0.35</v>
      </c>
      <c r="H598" s="288">
        <f t="shared" si="25"/>
        <v>0</v>
      </c>
      <c r="I598" s="9"/>
      <c r="J598" s="9"/>
      <c r="K598" s="10"/>
      <c r="L598" s="68">
        <f t="shared" si="26"/>
        <v>0</v>
      </c>
      <c r="M598" s="19">
        <v>0.24</v>
      </c>
      <c r="N598" s="9" t="s">
        <v>33</v>
      </c>
      <c r="O598" s="10"/>
      <c r="P598" s="10"/>
      <c r="Q598" s="16">
        <v>43645</v>
      </c>
      <c r="R598" s="173"/>
    </row>
    <row r="599" spans="1:18" ht="65.099999999999994" customHeight="1" x14ac:dyDescent="0.35">
      <c r="A599" s="39">
        <v>29</v>
      </c>
      <c r="B599" s="162">
        <v>2351017900</v>
      </c>
      <c r="C599" s="162"/>
      <c r="D599" s="18">
        <v>5207066105730</v>
      </c>
      <c r="E599" s="9" t="s">
        <v>32</v>
      </c>
      <c r="F599" s="9">
        <v>0</v>
      </c>
      <c r="G599" s="9">
        <v>0.34</v>
      </c>
      <c r="H599" s="288">
        <f t="shared" si="25"/>
        <v>0</v>
      </c>
      <c r="I599" s="9"/>
      <c r="J599" s="9"/>
      <c r="K599" s="10">
        <f>I599*J599*(1+M599)</f>
        <v>0</v>
      </c>
      <c r="L599" s="14">
        <f t="shared" si="26"/>
        <v>0</v>
      </c>
      <c r="M599" s="19">
        <v>0.24</v>
      </c>
      <c r="N599" s="9" t="s">
        <v>33</v>
      </c>
      <c r="O599" s="10"/>
      <c r="P599" s="10"/>
      <c r="Q599" s="16">
        <v>43599</v>
      </c>
      <c r="R599" s="173"/>
    </row>
    <row r="600" spans="1:18" ht="60" customHeight="1" x14ac:dyDescent="0.35">
      <c r="A600" s="9">
        <v>28</v>
      </c>
      <c r="B600" s="161">
        <v>2351018500</v>
      </c>
      <c r="C600" s="161"/>
      <c r="D600" s="18">
        <v>5207066105761</v>
      </c>
      <c r="E600" s="9" t="s">
        <v>35</v>
      </c>
      <c r="F600" s="9">
        <v>0</v>
      </c>
      <c r="G600" s="9">
        <v>0.34</v>
      </c>
      <c r="H600" s="288">
        <f t="shared" si="25"/>
        <v>0</v>
      </c>
      <c r="I600" s="9"/>
      <c r="J600" s="9"/>
      <c r="K600" s="10">
        <f>I600*J600*(1+M600)</f>
        <v>0</v>
      </c>
      <c r="L600" s="14">
        <f t="shared" si="26"/>
        <v>0</v>
      </c>
      <c r="M600" s="19">
        <v>0.24</v>
      </c>
      <c r="N600" s="9" t="s">
        <v>33</v>
      </c>
      <c r="O600" s="10"/>
      <c r="P600" s="10"/>
      <c r="Q600" s="16">
        <v>43694</v>
      </c>
      <c r="R600" s="173"/>
    </row>
    <row r="601" spans="1:18" s="83" customFormat="1" ht="60" customHeight="1" x14ac:dyDescent="0.35">
      <c r="A601" s="9"/>
      <c r="B601" s="161">
        <v>5822</v>
      </c>
      <c r="C601" s="161"/>
      <c r="D601" s="18">
        <v>5207066105822</v>
      </c>
      <c r="E601" s="9" t="s">
        <v>475</v>
      </c>
      <c r="F601" s="9">
        <v>7</v>
      </c>
      <c r="G601" s="9">
        <v>0.34</v>
      </c>
      <c r="H601" s="288">
        <f t="shared" si="25"/>
        <v>2.9512000000000005</v>
      </c>
      <c r="I601" s="9"/>
      <c r="J601" s="9"/>
      <c r="K601" s="10"/>
      <c r="L601" s="68">
        <f t="shared" si="26"/>
        <v>2.9512000000000005</v>
      </c>
      <c r="M601" s="19">
        <v>0.24</v>
      </c>
      <c r="N601" s="9" t="s">
        <v>33</v>
      </c>
      <c r="O601" s="10"/>
      <c r="P601" s="10"/>
      <c r="Q601" s="16">
        <v>43711</v>
      </c>
      <c r="R601" s="173"/>
    </row>
    <row r="602" spans="1:18" s="83" customFormat="1" ht="60" customHeight="1" x14ac:dyDescent="0.35">
      <c r="A602" s="9"/>
      <c r="B602" s="161">
        <v>2351018300</v>
      </c>
      <c r="C602" s="161"/>
      <c r="D602" s="45">
        <v>5207066105808</v>
      </c>
      <c r="E602" s="39" t="s">
        <v>207</v>
      </c>
      <c r="F602" s="39">
        <v>0</v>
      </c>
      <c r="G602" s="39">
        <v>0.34</v>
      </c>
      <c r="H602" s="288">
        <f t="shared" si="25"/>
        <v>0</v>
      </c>
      <c r="I602" s="39"/>
      <c r="J602" s="39"/>
      <c r="K602" s="37">
        <f>I602*J602*(1+M602)</f>
        <v>0</v>
      </c>
      <c r="L602" s="68">
        <f t="shared" si="26"/>
        <v>0</v>
      </c>
      <c r="M602" s="46">
        <v>0.24</v>
      </c>
      <c r="N602" s="39" t="s">
        <v>33</v>
      </c>
      <c r="O602" s="37"/>
      <c r="P602" s="37"/>
      <c r="Q602" s="43">
        <v>43633</v>
      </c>
      <c r="R602" s="174"/>
    </row>
    <row r="603" spans="1:18" s="90" customFormat="1" ht="60" customHeight="1" x14ac:dyDescent="0.35">
      <c r="A603" s="9"/>
      <c r="B603" s="161">
        <v>2351017600</v>
      </c>
      <c r="C603" s="161"/>
      <c r="D603" s="18">
        <v>5207066105815</v>
      </c>
      <c r="E603" s="9" t="s">
        <v>34</v>
      </c>
      <c r="F603" s="9">
        <v>0</v>
      </c>
      <c r="G603" s="9">
        <v>0.34</v>
      </c>
      <c r="H603" s="288">
        <f t="shared" si="25"/>
        <v>0</v>
      </c>
      <c r="I603" s="9"/>
      <c r="J603" s="9"/>
      <c r="K603" s="10">
        <f>I603*J603*(1+M603)</f>
        <v>0</v>
      </c>
      <c r="L603" s="68">
        <f t="shared" si="26"/>
        <v>0</v>
      </c>
      <c r="M603" s="19">
        <v>0.24</v>
      </c>
      <c r="N603" s="9" t="s">
        <v>33</v>
      </c>
      <c r="O603" s="10"/>
      <c r="P603" s="10"/>
      <c r="Q603" s="16">
        <v>43711</v>
      </c>
      <c r="R603" s="173"/>
    </row>
    <row r="604" spans="1:18" s="116" customFormat="1" ht="60" customHeight="1" x14ac:dyDescent="0.35">
      <c r="A604" s="9"/>
      <c r="B604" s="161" t="s">
        <v>900</v>
      </c>
      <c r="C604" s="161"/>
      <c r="D604" s="45">
        <v>5204458009645</v>
      </c>
      <c r="E604" s="39" t="s">
        <v>447</v>
      </c>
      <c r="F604" s="39">
        <v>0</v>
      </c>
      <c r="G604" s="39">
        <v>2.73</v>
      </c>
      <c r="H604" s="288">
        <f t="shared" si="25"/>
        <v>0</v>
      </c>
      <c r="I604" s="39"/>
      <c r="J604" s="39"/>
      <c r="K604" s="37"/>
      <c r="L604" s="14">
        <f t="shared" si="26"/>
        <v>0</v>
      </c>
      <c r="M604" s="19">
        <v>0.24</v>
      </c>
      <c r="N604" s="9" t="s">
        <v>33</v>
      </c>
      <c r="O604" s="37"/>
      <c r="P604" s="37"/>
      <c r="Q604" s="16">
        <v>43711</v>
      </c>
      <c r="R604" s="175"/>
    </row>
    <row r="605" spans="1:18" ht="65.099999999999994" customHeight="1" x14ac:dyDescent="0.35">
      <c r="A605" s="37"/>
      <c r="B605" s="159" t="s">
        <v>873</v>
      </c>
      <c r="C605" s="159"/>
      <c r="D605" s="38">
        <v>5201314083313</v>
      </c>
      <c r="E605" s="39" t="s">
        <v>387</v>
      </c>
      <c r="F605" s="40">
        <v>0</v>
      </c>
      <c r="G605" s="37">
        <v>1.2</v>
      </c>
      <c r="H605" s="288">
        <f t="shared" si="25"/>
        <v>0</v>
      </c>
      <c r="I605" s="37"/>
      <c r="J605" s="37"/>
      <c r="K605" s="37">
        <f>I605*J605*(1+M605)</f>
        <v>0</v>
      </c>
      <c r="L605" s="68">
        <f t="shared" si="26"/>
        <v>0</v>
      </c>
      <c r="M605" s="41">
        <v>0.24</v>
      </c>
      <c r="N605" s="39" t="s">
        <v>138</v>
      </c>
      <c r="O605" s="37"/>
      <c r="P605" s="37"/>
      <c r="Q605" s="43">
        <v>43755</v>
      </c>
      <c r="R605" s="174"/>
    </row>
    <row r="606" spans="1:18" ht="65.099999999999994" customHeight="1" x14ac:dyDescent="0.35">
      <c r="A606" s="37"/>
      <c r="B606" s="159">
        <v>503290</v>
      </c>
      <c r="C606" s="159"/>
      <c r="D606" s="38">
        <v>5201314083351</v>
      </c>
      <c r="E606" s="39" t="s">
        <v>365</v>
      </c>
      <c r="F606" s="40">
        <v>0</v>
      </c>
      <c r="G606" s="37">
        <v>1.1599999999999999</v>
      </c>
      <c r="H606" s="288">
        <f t="shared" si="25"/>
        <v>0</v>
      </c>
      <c r="I606" s="37"/>
      <c r="J606" s="37"/>
      <c r="K606" s="37">
        <f>I606*J606*(1+M606)</f>
        <v>0</v>
      </c>
      <c r="L606" s="68">
        <f t="shared" si="26"/>
        <v>0</v>
      </c>
      <c r="M606" s="41">
        <v>0.24</v>
      </c>
      <c r="N606" s="39" t="s">
        <v>138</v>
      </c>
      <c r="O606" s="37"/>
      <c r="P606" s="37"/>
      <c r="Q606" s="43">
        <v>43625</v>
      </c>
      <c r="R606" s="174"/>
    </row>
    <row r="607" spans="1:18" ht="65.099999999999994" customHeight="1" x14ac:dyDescent="0.35">
      <c r="A607" s="37"/>
      <c r="B607" s="159" t="s">
        <v>874</v>
      </c>
      <c r="C607" s="159"/>
      <c r="D607" s="18">
        <v>5201314117810</v>
      </c>
      <c r="E607" s="9" t="s">
        <v>688</v>
      </c>
      <c r="F607" s="12">
        <v>0</v>
      </c>
      <c r="G607" s="10">
        <v>1.1100000000000001</v>
      </c>
      <c r="H607" s="288">
        <f t="shared" si="25"/>
        <v>0</v>
      </c>
      <c r="I607" s="10"/>
      <c r="J607" s="10"/>
      <c r="K607" s="10"/>
      <c r="L607" s="14">
        <f t="shared" si="26"/>
        <v>0</v>
      </c>
      <c r="M607" s="15">
        <v>0.24</v>
      </c>
      <c r="N607" s="9" t="s">
        <v>138</v>
      </c>
      <c r="O607" s="10"/>
      <c r="P607" s="10"/>
      <c r="Q607" s="16">
        <v>43764</v>
      </c>
      <c r="R607" s="173"/>
    </row>
    <row r="608" spans="1:18" ht="60" customHeight="1" x14ac:dyDescent="0.35">
      <c r="A608" s="10"/>
      <c r="B608" s="160">
        <v>1020005</v>
      </c>
      <c r="C608" s="160"/>
      <c r="D608" s="38">
        <v>5201314083252</v>
      </c>
      <c r="E608" s="39" t="s">
        <v>137</v>
      </c>
      <c r="F608" s="40">
        <v>0</v>
      </c>
      <c r="G608" s="40">
        <v>0.66</v>
      </c>
      <c r="H608" s="288">
        <f t="shared" si="25"/>
        <v>0</v>
      </c>
      <c r="I608" s="40"/>
      <c r="J608" s="40"/>
      <c r="K608" s="37">
        <f>I608*J608*(1+M608)</f>
        <v>0</v>
      </c>
      <c r="L608" s="68">
        <f t="shared" si="26"/>
        <v>0</v>
      </c>
      <c r="M608" s="41">
        <v>0.24</v>
      </c>
      <c r="N608" s="39" t="s">
        <v>138</v>
      </c>
      <c r="O608" s="37"/>
      <c r="P608" s="37"/>
      <c r="Q608" s="43">
        <v>43694</v>
      </c>
      <c r="R608" s="174"/>
    </row>
    <row r="609" spans="1:18" ht="60" customHeight="1" x14ac:dyDescent="0.35">
      <c r="A609" s="10"/>
      <c r="B609" s="160">
        <v>1020018</v>
      </c>
      <c r="C609" s="160"/>
      <c r="D609" s="11">
        <v>5201314083450</v>
      </c>
      <c r="E609" s="9" t="s">
        <v>184</v>
      </c>
      <c r="F609" s="12">
        <v>0</v>
      </c>
      <c r="G609" s="10">
        <v>0.88</v>
      </c>
      <c r="H609" s="288">
        <f t="shared" si="25"/>
        <v>0</v>
      </c>
      <c r="I609" s="10"/>
      <c r="J609" s="10"/>
      <c r="K609" s="10">
        <f>I609*J609*(1+M609)</f>
        <v>0</v>
      </c>
      <c r="L609" s="14">
        <f t="shared" si="26"/>
        <v>0</v>
      </c>
      <c r="M609" s="15">
        <v>0.24</v>
      </c>
      <c r="N609" s="9" t="s">
        <v>138</v>
      </c>
      <c r="O609" s="10"/>
      <c r="P609" s="10"/>
      <c r="Q609" s="16">
        <v>43592</v>
      </c>
      <c r="R609" s="173"/>
    </row>
    <row r="610" spans="1:18" s="87" customFormat="1" ht="60" customHeight="1" x14ac:dyDescent="0.35">
      <c r="A610" s="10"/>
      <c r="B610" s="160">
        <v>35207496</v>
      </c>
      <c r="C610" s="160"/>
      <c r="D610" s="11">
        <v>5201386016301</v>
      </c>
      <c r="E610" s="9" t="s">
        <v>324</v>
      </c>
      <c r="F610" s="12">
        <v>0</v>
      </c>
      <c r="G610" s="10">
        <v>1.05</v>
      </c>
      <c r="H610" s="288">
        <f t="shared" si="25"/>
        <v>0</v>
      </c>
      <c r="I610" s="10"/>
      <c r="J610" s="10"/>
      <c r="K610" s="10">
        <f>I610*J610*(1+M610)</f>
        <v>0</v>
      </c>
      <c r="L610" s="14">
        <f t="shared" si="26"/>
        <v>0</v>
      </c>
      <c r="M610" s="15">
        <v>0.24</v>
      </c>
      <c r="N610" s="9" t="s">
        <v>138</v>
      </c>
      <c r="O610" s="10"/>
      <c r="P610" s="10"/>
      <c r="Q610" s="16">
        <v>43592</v>
      </c>
      <c r="R610" s="173"/>
    </row>
    <row r="611" spans="1:18" s="129" customFormat="1" ht="60" customHeight="1" x14ac:dyDescent="0.35">
      <c r="A611" s="10"/>
      <c r="B611" s="160">
        <v>35207495</v>
      </c>
      <c r="C611" s="160"/>
      <c r="D611" s="11">
        <v>5201386016233</v>
      </c>
      <c r="E611" s="9" t="s">
        <v>523</v>
      </c>
      <c r="F611" s="12">
        <v>0</v>
      </c>
      <c r="G611" s="10">
        <v>1.0900000000000001</v>
      </c>
      <c r="H611" s="288">
        <f t="shared" si="25"/>
        <v>0</v>
      </c>
      <c r="I611" s="10"/>
      <c r="J611" s="10"/>
      <c r="K611" s="10"/>
      <c r="L611" s="14">
        <f t="shared" si="26"/>
        <v>0</v>
      </c>
      <c r="M611" s="15">
        <v>0.24</v>
      </c>
      <c r="N611" s="9" t="s">
        <v>138</v>
      </c>
      <c r="O611" s="10"/>
      <c r="P611" s="10"/>
      <c r="Q611" s="16">
        <v>43711</v>
      </c>
      <c r="R611" s="173"/>
    </row>
    <row r="612" spans="1:18" s="221" customFormat="1" ht="60" customHeight="1" x14ac:dyDescent="0.35">
      <c r="A612" s="10"/>
      <c r="B612" s="160" t="s">
        <v>940</v>
      </c>
      <c r="C612" s="160"/>
      <c r="D612" s="11">
        <v>5201386015090</v>
      </c>
      <c r="E612" s="9" t="s">
        <v>939</v>
      </c>
      <c r="F612" s="12">
        <v>12</v>
      </c>
      <c r="G612" s="10">
        <v>0.67</v>
      </c>
      <c r="H612" s="288">
        <f t="shared" si="25"/>
        <v>9.9696000000000016</v>
      </c>
      <c r="I612" s="10"/>
      <c r="J612" s="10"/>
      <c r="K612" s="10"/>
      <c r="L612" s="14">
        <f t="shared" si="26"/>
        <v>9.9696000000000016</v>
      </c>
      <c r="M612" s="15">
        <v>0.24</v>
      </c>
      <c r="N612" s="9" t="s">
        <v>138</v>
      </c>
      <c r="O612" s="10"/>
      <c r="P612" s="10"/>
      <c r="Q612" s="16">
        <v>43755</v>
      </c>
      <c r="R612" s="173"/>
    </row>
    <row r="613" spans="1:18" s="221" customFormat="1" ht="60" customHeight="1" x14ac:dyDescent="0.35">
      <c r="A613" s="10"/>
      <c r="B613" s="160" t="s">
        <v>964</v>
      </c>
      <c r="C613" s="160"/>
      <c r="D613" s="11">
        <v>5201314083320</v>
      </c>
      <c r="E613" s="9" t="s">
        <v>965</v>
      </c>
      <c r="F613" s="12">
        <v>9</v>
      </c>
      <c r="G613" s="10">
        <v>1.58</v>
      </c>
      <c r="H613" s="288">
        <f t="shared" si="25"/>
        <v>17.6328</v>
      </c>
      <c r="I613" s="10"/>
      <c r="J613" s="10"/>
      <c r="K613" s="10"/>
      <c r="L613" s="14">
        <f t="shared" si="26"/>
        <v>17.6328</v>
      </c>
      <c r="M613" s="15">
        <v>0.24</v>
      </c>
      <c r="N613" s="9" t="s">
        <v>138</v>
      </c>
      <c r="O613" s="10"/>
      <c r="P613" s="10"/>
      <c r="Q613" s="16">
        <v>43755</v>
      </c>
      <c r="R613" s="173"/>
    </row>
    <row r="614" spans="1:18" s="221" customFormat="1" ht="60" customHeight="1" x14ac:dyDescent="0.35">
      <c r="A614" s="10"/>
      <c r="B614" s="160" t="s">
        <v>966</v>
      </c>
      <c r="C614" s="160"/>
      <c r="D614" s="11">
        <v>5201314083467</v>
      </c>
      <c r="E614" s="9" t="s">
        <v>967</v>
      </c>
      <c r="F614" s="12">
        <v>18</v>
      </c>
      <c r="G614" s="10">
        <v>0.87</v>
      </c>
      <c r="H614" s="288">
        <f t="shared" si="25"/>
        <v>19.418399999999998</v>
      </c>
      <c r="I614" s="10"/>
      <c r="J614" s="10"/>
      <c r="K614" s="10"/>
      <c r="L614" s="14">
        <f t="shared" si="26"/>
        <v>19.418399999999998</v>
      </c>
      <c r="M614" s="15">
        <v>0.24</v>
      </c>
      <c r="N614" s="9" t="s">
        <v>138</v>
      </c>
      <c r="O614" s="10"/>
      <c r="P614" s="10"/>
      <c r="Q614" s="16">
        <v>43755</v>
      </c>
      <c r="R614" s="173"/>
    </row>
    <row r="615" spans="1:18" ht="65.099999999999994" customHeight="1" x14ac:dyDescent="0.35">
      <c r="A615" s="37"/>
      <c r="B615" s="159">
        <v>3150020</v>
      </c>
      <c r="C615" s="159"/>
      <c r="D615" s="38">
        <v>5201485000188</v>
      </c>
      <c r="E615" s="39" t="s">
        <v>284</v>
      </c>
      <c r="F615" s="37">
        <v>0</v>
      </c>
      <c r="G615" s="37">
        <v>0.71</v>
      </c>
      <c r="H615" s="288">
        <f t="shared" si="25"/>
        <v>0</v>
      </c>
      <c r="I615" s="37"/>
      <c r="J615" s="37"/>
      <c r="K615" s="37">
        <f t="shared" ref="K615:K621" si="27">I615*J615*(1+M615)</f>
        <v>0</v>
      </c>
      <c r="L615" s="68">
        <f t="shared" si="26"/>
        <v>0</v>
      </c>
      <c r="M615" s="41">
        <v>0.24</v>
      </c>
      <c r="N615" s="39" t="s">
        <v>25</v>
      </c>
      <c r="O615" s="42">
        <v>43862</v>
      </c>
      <c r="P615" s="37"/>
      <c r="Q615" s="43">
        <v>43755</v>
      </c>
      <c r="R615" s="174"/>
    </row>
    <row r="616" spans="1:18" ht="65.099999999999994" customHeight="1" x14ac:dyDescent="0.35">
      <c r="A616" s="37"/>
      <c r="B616" s="159">
        <v>3850020</v>
      </c>
      <c r="C616" s="159"/>
      <c r="D616" s="38">
        <v>5201485000850</v>
      </c>
      <c r="E616" s="39" t="s">
        <v>276</v>
      </c>
      <c r="F616" s="37">
        <v>6</v>
      </c>
      <c r="G616" s="37">
        <v>1.02</v>
      </c>
      <c r="H616" s="288">
        <f t="shared" si="25"/>
        <v>7.5888</v>
      </c>
      <c r="I616" s="37"/>
      <c r="J616" s="37"/>
      <c r="K616" s="37">
        <f t="shared" si="27"/>
        <v>0</v>
      </c>
      <c r="L616" s="68">
        <f t="shared" si="26"/>
        <v>7.5888</v>
      </c>
      <c r="M616" s="41">
        <v>0.24</v>
      </c>
      <c r="N616" s="39" t="s">
        <v>25</v>
      </c>
      <c r="O616" s="42">
        <v>43862</v>
      </c>
      <c r="P616" s="37"/>
      <c r="Q616" s="16">
        <v>43764</v>
      </c>
      <c r="R616" s="174"/>
    </row>
    <row r="617" spans="1:18" ht="65.099999999999994" customHeight="1" x14ac:dyDescent="0.4">
      <c r="A617" s="37"/>
      <c r="B617" s="159">
        <v>3850111</v>
      </c>
      <c r="C617" s="159"/>
      <c r="D617" s="38">
        <v>5201485000874</v>
      </c>
      <c r="E617" s="39" t="s">
        <v>374</v>
      </c>
      <c r="F617" s="37">
        <v>0</v>
      </c>
      <c r="G617" s="37">
        <v>0.94</v>
      </c>
      <c r="H617" s="288">
        <f t="shared" si="25"/>
        <v>0</v>
      </c>
      <c r="I617" s="37"/>
      <c r="J617" s="37"/>
      <c r="K617" s="37">
        <f t="shared" si="27"/>
        <v>0</v>
      </c>
      <c r="L617" s="68">
        <f t="shared" si="26"/>
        <v>0</v>
      </c>
      <c r="M617" s="41">
        <v>0.24</v>
      </c>
      <c r="N617" s="39" t="s">
        <v>25</v>
      </c>
      <c r="O617" s="42">
        <v>43800</v>
      </c>
      <c r="P617" s="37"/>
      <c r="Q617" s="16">
        <v>43755</v>
      </c>
      <c r="R617" s="183" t="s">
        <v>726</v>
      </c>
    </row>
    <row r="618" spans="1:18" ht="60" customHeight="1" x14ac:dyDescent="0.35">
      <c r="A618" s="10"/>
      <c r="B618" s="160">
        <v>3150120</v>
      </c>
      <c r="C618" s="160"/>
      <c r="D618" s="11">
        <v>5201485000201</v>
      </c>
      <c r="E618" s="9" t="s">
        <v>288</v>
      </c>
      <c r="F618" s="10">
        <v>0</v>
      </c>
      <c r="G618" s="10">
        <v>0.66</v>
      </c>
      <c r="H618" s="288">
        <f t="shared" si="25"/>
        <v>0</v>
      </c>
      <c r="I618" s="10"/>
      <c r="J618" s="10"/>
      <c r="K618" s="10">
        <f t="shared" si="27"/>
        <v>0</v>
      </c>
      <c r="L618" s="14">
        <f t="shared" si="26"/>
        <v>0</v>
      </c>
      <c r="M618" s="15">
        <v>0.24</v>
      </c>
      <c r="N618" s="9" t="s">
        <v>25</v>
      </c>
      <c r="O618" s="10"/>
      <c r="P618" s="10"/>
      <c r="Q618" s="16">
        <v>43755</v>
      </c>
      <c r="R618" s="173"/>
    </row>
    <row r="619" spans="1:18" ht="65.099999999999994" customHeight="1" x14ac:dyDescent="0.35">
      <c r="A619" s="37"/>
      <c r="B619" s="159">
        <v>35746</v>
      </c>
      <c r="C619" s="159"/>
      <c r="D619" s="38">
        <v>5201004357465</v>
      </c>
      <c r="E619" s="39" t="s">
        <v>346</v>
      </c>
      <c r="F619" s="37">
        <v>0</v>
      </c>
      <c r="G619" s="37">
        <v>0.93</v>
      </c>
      <c r="H619" s="288">
        <f t="shared" si="25"/>
        <v>0</v>
      </c>
      <c r="I619" s="37">
        <v>0</v>
      </c>
      <c r="J619" s="37">
        <v>0.93</v>
      </c>
      <c r="K619" s="37">
        <f t="shared" si="27"/>
        <v>0</v>
      </c>
      <c r="L619" s="68">
        <f t="shared" si="26"/>
        <v>0</v>
      </c>
      <c r="M619" s="41">
        <v>0.24</v>
      </c>
      <c r="N619" s="39" t="s">
        <v>25</v>
      </c>
      <c r="O619" s="42">
        <v>43922</v>
      </c>
      <c r="P619" s="61"/>
      <c r="Q619" s="43">
        <v>43696</v>
      </c>
      <c r="R619" s="174"/>
    </row>
    <row r="620" spans="1:18" ht="65.099999999999994" customHeight="1" x14ac:dyDescent="0.35">
      <c r="A620" s="39">
        <v>66</v>
      </c>
      <c r="B620" s="162" t="s">
        <v>875</v>
      </c>
      <c r="C620" s="162"/>
      <c r="D620" s="38">
        <v>5200251195011</v>
      </c>
      <c r="E620" s="39" t="s">
        <v>222</v>
      </c>
      <c r="F620" s="44">
        <v>120</v>
      </c>
      <c r="G620" s="44">
        <v>0.63</v>
      </c>
      <c r="H620" s="288">
        <f t="shared" ref="H620:H622" si="28">F620*G620*(1+M620)</f>
        <v>93.743999999999986</v>
      </c>
      <c r="I620" s="37"/>
      <c r="J620" s="37"/>
      <c r="K620" s="37">
        <f t="shared" si="27"/>
        <v>0</v>
      </c>
      <c r="L620" s="68">
        <f t="shared" si="26"/>
        <v>93.743999999999986</v>
      </c>
      <c r="M620" s="41">
        <v>0.24</v>
      </c>
      <c r="N620" s="39" t="s">
        <v>39</v>
      </c>
      <c r="O620" s="37"/>
      <c r="P620" s="37"/>
      <c r="Q620" s="16">
        <v>43738</v>
      </c>
      <c r="R620" s="174" t="s">
        <v>986</v>
      </c>
    </row>
    <row r="621" spans="1:18" ht="60" customHeight="1" x14ac:dyDescent="0.35">
      <c r="A621" s="9">
        <v>73</v>
      </c>
      <c r="B621" s="161" t="s">
        <v>876</v>
      </c>
      <c r="C621" s="161"/>
      <c r="D621" s="45">
        <v>5202995007285</v>
      </c>
      <c r="E621" s="39" t="s">
        <v>63</v>
      </c>
      <c r="F621" s="39">
        <v>6</v>
      </c>
      <c r="G621" s="39">
        <v>1.1499999999999999</v>
      </c>
      <c r="H621" s="288">
        <f t="shared" si="28"/>
        <v>8.5559999999999992</v>
      </c>
      <c r="I621" s="39"/>
      <c r="J621" s="39"/>
      <c r="K621" s="37">
        <f t="shared" si="27"/>
        <v>0</v>
      </c>
      <c r="L621" s="68">
        <f t="shared" si="26"/>
        <v>8.5559999999999992</v>
      </c>
      <c r="M621" s="46">
        <v>0.24</v>
      </c>
      <c r="N621" s="60" t="s">
        <v>422</v>
      </c>
      <c r="O621" s="37"/>
      <c r="P621" s="37"/>
      <c r="Q621" s="16">
        <v>43728</v>
      </c>
      <c r="R621" s="174" t="s">
        <v>986</v>
      </c>
    </row>
    <row r="622" spans="1:18" ht="65.099999999999994" customHeight="1" x14ac:dyDescent="0.35">
      <c r="A622" s="39">
        <v>72</v>
      </c>
      <c r="B622" s="162">
        <v>101334</v>
      </c>
      <c r="C622" s="162"/>
      <c r="D622" s="45">
        <v>5202864007712</v>
      </c>
      <c r="E622" s="39" t="s">
        <v>584</v>
      </c>
      <c r="F622" s="39">
        <v>48</v>
      </c>
      <c r="G622" s="39">
        <v>0.65</v>
      </c>
      <c r="H622" s="288">
        <f t="shared" si="28"/>
        <v>38.688000000000002</v>
      </c>
      <c r="I622" s="82" t="s">
        <v>466</v>
      </c>
      <c r="J622" s="39">
        <v>0.72</v>
      </c>
      <c r="K622" s="37">
        <v>0</v>
      </c>
      <c r="L622" s="68">
        <f t="shared" si="26"/>
        <v>38.688000000000002</v>
      </c>
      <c r="M622" s="46">
        <v>0.24</v>
      </c>
      <c r="N622" s="60" t="s">
        <v>422</v>
      </c>
      <c r="O622" s="37"/>
      <c r="P622" s="37"/>
      <c r="Q622" s="16">
        <v>43728</v>
      </c>
      <c r="R622" s="174" t="s">
        <v>713</v>
      </c>
    </row>
    <row r="623" spans="1:18" ht="65.099999999999994" customHeight="1" x14ac:dyDescent="0.35">
      <c r="A623" s="39">
        <v>70</v>
      </c>
      <c r="B623" s="162">
        <v>13012</v>
      </c>
      <c r="C623" s="162"/>
      <c r="D623" s="18">
        <v>5203565007780</v>
      </c>
      <c r="E623" s="9" t="s">
        <v>66</v>
      </c>
      <c r="F623" s="9">
        <v>0</v>
      </c>
      <c r="G623" s="9">
        <v>1.1299999999999999</v>
      </c>
      <c r="H623" s="288">
        <f t="shared" ref="H623:H624" si="29">F623*G623*(1+M623)</f>
        <v>0</v>
      </c>
      <c r="I623" s="9"/>
      <c r="J623" s="9"/>
      <c r="K623" s="10">
        <f>I623*J623*(1+M623)</f>
        <v>0</v>
      </c>
      <c r="L623" s="68">
        <f t="shared" ref="L623:L624" si="30">H623+K623</f>
        <v>0</v>
      </c>
      <c r="M623" s="19">
        <v>0.24</v>
      </c>
      <c r="N623" s="60" t="s">
        <v>422</v>
      </c>
      <c r="O623" s="10"/>
      <c r="P623" s="10"/>
      <c r="Q623" s="16">
        <v>43592</v>
      </c>
      <c r="R623" s="173"/>
    </row>
    <row r="624" spans="1:18" s="135" customFormat="1" ht="65.099999999999994" customHeight="1" x14ac:dyDescent="0.35">
      <c r="A624" s="39"/>
      <c r="B624" s="162" t="s">
        <v>877</v>
      </c>
      <c r="C624" s="162"/>
      <c r="D624" s="18">
        <v>5200132400081</v>
      </c>
      <c r="E624" s="9" t="s">
        <v>736</v>
      </c>
      <c r="F624" s="9">
        <v>12</v>
      </c>
      <c r="G624" s="9">
        <v>1.17</v>
      </c>
      <c r="H624" s="288">
        <f t="shared" si="29"/>
        <v>17.409599999999998</v>
      </c>
      <c r="I624" s="9"/>
      <c r="J624" s="9"/>
      <c r="K624" s="10"/>
      <c r="L624" s="68">
        <f t="shared" si="30"/>
        <v>17.409599999999998</v>
      </c>
      <c r="M624" s="19">
        <v>0.24</v>
      </c>
      <c r="N624" s="60" t="s">
        <v>422</v>
      </c>
      <c r="O624" s="10"/>
      <c r="P624" s="10"/>
      <c r="Q624" s="16">
        <v>43728</v>
      </c>
      <c r="R624" s="173" t="s">
        <v>986</v>
      </c>
    </row>
    <row r="625" spans="1:18" ht="60" customHeight="1" x14ac:dyDescent="0.35">
      <c r="A625" s="9">
        <v>64</v>
      </c>
      <c r="B625" s="161">
        <v>13091</v>
      </c>
      <c r="C625" s="161"/>
      <c r="D625" s="45">
        <v>5213001970424</v>
      </c>
      <c r="E625" s="39" t="s">
        <v>68</v>
      </c>
      <c r="F625" s="39">
        <v>24</v>
      </c>
      <c r="G625" s="39">
        <v>1.05</v>
      </c>
      <c r="H625" s="288">
        <f t="shared" ref="H625:H673" si="31">F625*G625*(1+M625)</f>
        <v>31.248000000000005</v>
      </c>
      <c r="I625" s="39"/>
      <c r="J625" s="39"/>
      <c r="K625" s="37">
        <f>I625*J625*(1+M625)</f>
        <v>0</v>
      </c>
      <c r="L625" s="68">
        <f t="shared" ref="L625:L673" si="32">H625+K625</f>
        <v>31.248000000000005</v>
      </c>
      <c r="M625" s="46">
        <v>0.24</v>
      </c>
      <c r="N625" s="60" t="s">
        <v>422</v>
      </c>
      <c r="O625" s="37"/>
      <c r="P625" s="37"/>
      <c r="Q625" s="43">
        <v>43755</v>
      </c>
      <c r="R625" s="174" t="s">
        <v>986</v>
      </c>
    </row>
    <row r="626" spans="1:18" ht="60" customHeight="1" x14ac:dyDescent="0.35">
      <c r="A626" s="9">
        <v>60</v>
      </c>
      <c r="B626" s="161">
        <v>12010</v>
      </c>
      <c r="C626" s="161"/>
      <c r="D626" s="45">
        <v>5200132400104</v>
      </c>
      <c r="E626" s="39" t="s">
        <v>423</v>
      </c>
      <c r="F626" s="39">
        <v>18</v>
      </c>
      <c r="G626" s="39">
        <v>1.54</v>
      </c>
      <c r="H626" s="288">
        <f t="shared" si="31"/>
        <v>34.372799999999998</v>
      </c>
      <c r="I626" s="39"/>
      <c r="J626" s="39"/>
      <c r="K626" s="37"/>
      <c r="L626" s="68">
        <f t="shared" si="32"/>
        <v>34.372799999999998</v>
      </c>
      <c r="M626" s="46">
        <v>0.24</v>
      </c>
      <c r="N626" s="60" t="s">
        <v>422</v>
      </c>
      <c r="O626" s="37"/>
      <c r="P626" s="37"/>
      <c r="Q626" s="16">
        <v>43755</v>
      </c>
      <c r="R626" s="174" t="s">
        <v>986</v>
      </c>
    </row>
    <row r="627" spans="1:18" ht="65.099999999999994" customHeight="1" x14ac:dyDescent="0.4">
      <c r="A627" s="39">
        <v>63</v>
      </c>
      <c r="B627" s="162" t="s">
        <v>878</v>
      </c>
      <c r="C627" s="162"/>
      <c r="D627" s="45">
        <v>5202864000942</v>
      </c>
      <c r="E627" s="45" t="s">
        <v>583</v>
      </c>
      <c r="F627" s="39">
        <v>11</v>
      </c>
      <c r="G627" s="39">
        <v>0.88</v>
      </c>
      <c r="H627" s="288">
        <f t="shared" si="31"/>
        <v>12.0032</v>
      </c>
      <c r="I627" s="82"/>
      <c r="J627" s="39"/>
      <c r="K627" s="37"/>
      <c r="L627" s="68">
        <f t="shared" si="32"/>
        <v>12.0032</v>
      </c>
      <c r="M627" s="46">
        <v>0.24</v>
      </c>
      <c r="N627" s="60" t="s">
        <v>422</v>
      </c>
      <c r="O627" s="37"/>
      <c r="P627" s="37"/>
      <c r="Q627" s="43">
        <v>43764</v>
      </c>
      <c r="R627" s="174" t="s">
        <v>986</v>
      </c>
    </row>
    <row r="628" spans="1:18" ht="65.099999999999994" customHeight="1" x14ac:dyDescent="0.35">
      <c r="A628" s="37"/>
      <c r="B628" s="159">
        <v>12013</v>
      </c>
      <c r="C628" s="159"/>
      <c r="D628" s="45">
        <v>5204518400245</v>
      </c>
      <c r="E628" s="39" t="s">
        <v>128</v>
      </c>
      <c r="F628" s="39">
        <v>0</v>
      </c>
      <c r="G628" s="39">
        <v>1.63</v>
      </c>
      <c r="H628" s="288">
        <f t="shared" si="31"/>
        <v>0</v>
      </c>
      <c r="I628" s="39"/>
      <c r="J628" s="39"/>
      <c r="K628" s="37">
        <f>I628*J628*(1+M628)</f>
        <v>0</v>
      </c>
      <c r="L628" s="68">
        <f t="shared" si="32"/>
        <v>0</v>
      </c>
      <c r="M628" s="46">
        <v>0.24</v>
      </c>
      <c r="N628" s="60" t="s">
        <v>422</v>
      </c>
      <c r="O628" s="37"/>
      <c r="P628" s="37"/>
      <c r="Q628" s="16">
        <v>43755</v>
      </c>
      <c r="R628" s="174"/>
    </row>
    <row r="629" spans="1:18" ht="65.099999999999994" customHeight="1" x14ac:dyDescent="0.35">
      <c r="A629" s="39"/>
      <c r="B629" s="162">
        <v>1100012700</v>
      </c>
      <c r="C629" s="162"/>
      <c r="D629" s="45">
        <v>5200251192065</v>
      </c>
      <c r="E629" s="39" t="s">
        <v>434</v>
      </c>
      <c r="F629" s="39">
        <v>24</v>
      </c>
      <c r="G629" s="39">
        <v>0.98</v>
      </c>
      <c r="H629" s="288">
        <f t="shared" si="31"/>
        <v>29.1648</v>
      </c>
      <c r="I629" s="39"/>
      <c r="J629" s="39"/>
      <c r="K629" s="37"/>
      <c r="L629" s="68">
        <f t="shared" si="32"/>
        <v>29.1648</v>
      </c>
      <c r="M629" s="46">
        <v>0.24</v>
      </c>
      <c r="N629" s="60" t="s">
        <v>422</v>
      </c>
      <c r="O629" s="37"/>
      <c r="P629" s="37"/>
      <c r="Q629" s="16">
        <v>43696</v>
      </c>
      <c r="R629" s="174" t="s">
        <v>986</v>
      </c>
    </row>
    <row r="630" spans="1:18" ht="65.099999999999994" customHeight="1" x14ac:dyDescent="0.35">
      <c r="A630" s="37"/>
      <c r="B630" s="159">
        <v>13033</v>
      </c>
      <c r="C630" s="159"/>
      <c r="D630" s="45">
        <v>5213001970387</v>
      </c>
      <c r="E630" s="39" t="s">
        <v>60</v>
      </c>
      <c r="F630" s="39">
        <v>12</v>
      </c>
      <c r="G630" s="39">
        <v>1.34</v>
      </c>
      <c r="H630" s="288">
        <f t="shared" si="31"/>
        <v>19.939200000000003</v>
      </c>
      <c r="I630" s="39"/>
      <c r="J630" s="39"/>
      <c r="K630" s="37">
        <f t="shared" ref="K630:K638" si="33">I630*J630*(1+M630)</f>
        <v>0</v>
      </c>
      <c r="L630" s="68">
        <f t="shared" si="32"/>
        <v>19.939200000000003</v>
      </c>
      <c r="M630" s="46">
        <v>0.24</v>
      </c>
      <c r="N630" s="60" t="s">
        <v>422</v>
      </c>
      <c r="O630" s="37"/>
      <c r="P630" s="37"/>
      <c r="Q630" s="16">
        <v>43764</v>
      </c>
      <c r="R630" s="174" t="s">
        <v>986</v>
      </c>
    </row>
    <row r="631" spans="1:18" s="136" customFormat="1" ht="65.099999999999994" customHeight="1" x14ac:dyDescent="0.35">
      <c r="A631" s="37"/>
      <c r="B631" s="159">
        <v>1856007500</v>
      </c>
      <c r="C631" s="159"/>
      <c r="D631" s="45">
        <v>5200318032563</v>
      </c>
      <c r="E631" s="39" t="s">
        <v>739</v>
      </c>
      <c r="F631" s="39">
        <v>22</v>
      </c>
      <c r="G631" s="39">
        <v>0.88</v>
      </c>
      <c r="H631" s="288">
        <f t="shared" si="31"/>
        <v>24.006399999999999</v>
      </c>
      <c r="I631" s="39"/>
      <c r="J631" s="39"/>
      <c r="K631" s="37"/>
      <c r="L631" s="68">
        <f t="shared" si="32"/>
        <v>24.006399999999999</v>
      </c>
      <c r="M631" s="46">
        <v>0.24</v>
      </c>
      <c r="N631" s="60" t="s">
        <v>422</v>
      </c>
      <c r="O631" s="37"/>
      <c r="P631" s="37"/>
      <c r="Q631" s="16">
        <v>43728</v>
      </c>
      <c r="R631" s="174" t="s">
        <v>986</v>
      </c>
    </row>
    <row r="632" spans="1:18" ht="65.099999999999994" customHeight="1" x14ac:dyDescent="0.35">
      <c r="A632" s="39"/>
      <c r="B632" s="162" t="s">
        <v>879</v>
      </c>
      <c r="C632" s="162"/>
      <c r="D632" s="45">
        <v>5202995008886</v>
      </c>
      <c r="E632" s="39" t="s">
        <v>64</v>
      </c>
      <c r="F632" s="39">
        <v>3</v>
      </c>
      <c r="G632" s="39">
        <v>2.2799999999999998</v>
      </c>
      <c r="H632" s="288">
        <f t="shared" si="31"/>
        <v>8.4816000000000003</v>
      </c>
      <c r="I632" s="39"/>
      <c r="J632" s="39"/>
      <c r="K632" s="37">
        <f t="shared" si="33"/>
        <v>0</v>
      </c>
      <c r="L632" s="68">
        <f t="shared" si="32"/>
        <v>8.4816000000000003</v>
      </c>
      <c r="M632" s="46">
        <v>0.24</v>
      </c>
      <c r="N632" s="84" t="s">
        <v>56</v>
      </c>
      <c r="O632" s="37"/>
      <c r="P632" s="37"/>
      <c r="Q632" s="43">
        <v>43673</v>
      </c>
      <c r="R632" s="174" t="s">
        <v>986</v>
      </c>
    </row>
    <row r="633" spans="1:18" ht="65.099999999999994" customHeight="1" x14ac:dyDescent="0.35">
      <c r="A633" s="37"/>
      <c r="B633" s="159">
        <v>13001</v>
      </c>
      <c r="C633" s="159"/>
      <c r="D633" s="18">
        <v>5206974000090</v>
      </c>
      <c r="E633" s="9" t="s">
        <v>70</v>
      </c>
      <c r="F633" s="9">
        <v>0</v>
      </c>
      <c r="G633" s="9">
        <v>2.2000000000000002</v>
      </c>
      <c r="H633" s="288">
        <f t="shared" si="31"/>
        <v>0</v>
      </c>
      <c r="I633" s="9"/>
      <c r="J633" s="9"/>
      <c r="K633" s="10">
        <f t="shared" si="33"/>
        <v>0</v>
      </c>
      <c r="L633" s="14">
        <f t="shared" si="32"/>
        <v>0</v>
      </c>
      <c r="M633" s="19">
        <v>0.24</v>
      </c>
      <c r="N633" s="84" t="s">
        <v>56</v>
      </c>
      <c r="O633" s="10"/>
      <c r="P633" s="10"/>
      <c r="Q633" s="16">
        <v>43599</v>
      </c>
      <c r="R633" s="173"/>
    </row>
    <row r="634" spans="1:18" ht="65.099999999999994" customHeight="1" x14ac:dyDescent="0.35">
      <c r="A634" s="39"/>
      <c r="B634" s="162">
        <v>13000</v>
      </c>
      <c r="C634" s="162"/>
      <c r="D634" s="45">
        <v>5206974000083</v>
      </c>
      <c r="E634" s="39" t="s">
        <v>69</v>
      </c>
      <c r="F634" s="39">
        <v>8</v>
      </c>
      <c r="G634" s="39">
        <v>2.2000000000000002</v>
      </c>
      <c r="H634" s="288">
        <f t="shared" si="31"/>
        <v>21.824000000000002</v>
      </c>
      <c r="I634" s="39"/>
      <c r="J634" s="39"/>
      <c r="K634" s="37">
        <f t="shared" si="33"/>
        <v>0</v>
      </c>
      <c r="L634" s="68">
        <f t="shared" si="32"/>
        <v>21.824000000000002</v>
      </c>
      <c r="M634" s="46">
        <v>0.24</v>
      </c>
      <c r="N634" s="84" t="s">
        <v>56</v>
      </c>
      <c r="O634" s="37"/>
      <c r="P634" s="37"/>
      <c r="Q634" s="43">
        <v>43673</v>
      </c>
      <c r="R634" s="174" t="s">
        <v>989</v>
      </c>
    </row>
    <row r="635" spans="1:18" ht="65.099999999999994" customHeight="1" x14ac:dyDescent="0.35">
      <c r="A635" s="37"/>
      <c r="B635" s="159">
        <v>101629</v>
      </c>
      <c r="C635" s="159"/>
      <c r="D635" s="45">
        <v>5202864000881</v>
      </c>
      <c r="E635" s="39" t="s">
        <v>67</v>
      </c>
      <c r="F635" s="39">
        <v>88</v>
      </c>
      <c r="G635" s="39">
        <v>0.39</v>
      </c>
      <c r="H635" s="288">
        <f t="shared" si="31"/>
        <v>42.556800000000003</v>
      </c>
      <c r="I635" s="39"/>
      <c r="J635" s="39"/>
      <c r="K635" s="37">
        <f t="shared" si="33"/>
        <v>0</v>
      </c>
      <c r="L635" s="68">
        <f t="shared" si="32"/>
        <v>42.556800000000003</v>
      </c>
      <c r="M635" s="46">
        <v>0.24</v>
      </c>
      <c r="N635" s="84" t="s">
        <v>56</v>
      </c>
      <c r="O635" s="37"/>
      <c r="P635" s="37"/>
      <c r="Q635" s="43">
        <v>43728</v>
      </c>
      <c r="R635" s="174" t="s">
        <v>986</v>
      </c>
    </row>
    <row r="636" spans="1:18" ht="65.099999999999994" customHeight="1" x14ac:dyDescent="0.35">
      <c r="A636" s="37"/>
      <c r="B636" s="159" t="s">
        <v>880</v>
      </c>
      <c r="C636" s="159"/>
      <c r="D636" s="18">
        <v>5200251190177</v>
      </c>
      <c r="E636" s="9" t="s">
        <v>62</v>
      </c>
      <c r="F636" s="9">
        <v>0</v>
      </c>
      <c r="G636" s="9">
        <v>2.33</v>
      </c>
      <c r="H636" s="288">
        <f t="shared" si="31"/>
        <v>0</v>
      </c>
      <c r="I636" s="9"/>
      <c r="J636" s="9"/>
      <c r="K636" s="10">
        <f t="shared" si="33"/>
        <v>0</v>
      </c>
      <c r="L636" s="14">
        <f t="shared" si="32"/>
        <v>0</v>
      </c>
      <c r="M636" s="19">
        <v>0.24</v>
      </c>
      <c r="N636" s="84" t="s">
        <v>56</v>
      </c>
      <c r="O636" s="10"/>
      <c r="P636" s="10"/>
      <c r="Q636" s="16">
        <v>43755</v>
      </c>
      <c r="R636" s="174" t="s">
        <v>986</v>
      </c>
    </row>
    <row r="637" spans="1:18" ht="65.099999999999994" customHeight="1" x14ac:dyDescent="0.35">
      <c r="A637" s="39">
        <v>67</v>
      </c>
      <c r="B637" s="162" t="s">
        <v>881</v>
      </c>
      <c r="C637" s="162"/>
      <c r="D637" s="18">
        <v>5200251190221</v>
      </c>
      <c r="E637" s="9" t="s">
        <v>57</v>
      </c>
      <c r="F637" s="9">
        <v>0</v>
      </c>
      <c r="G637" s="9">
        <v>1.8</v>
      </c>
      <c r="H637" s="288">
        <f t="shared" si="31"/>
        <v>0</v>
      </c>
      <c r="I637" s="9"/>
      <c r="J637" s="9"/>
      <c r="K637" s="10">
        <f t="shared" si="33"/>
        <v>0</v>
      </c>
      <c r="L637" s="14">
        <f t="shared" si="32"/>
        <v>0</v>
      </c>
      <c r="M637" s="19">
        <v>0.24</v>
      </c>
      <c r="N637" s="84" t="s">
        <v>56</v>
      </c>
      <c r="O637" s="10"/>
      <c r="P637" s="10"/>
      <c r="Q637" s="16">
        <v>43592</v>
      </c>
      <c r="R637" s="173"/>
    </row>
    <row r="638" spans="1:18" s="28" customFormat="1" ht="65.099999999999994" customHeight="1" x14ac:dyDescent="0.35">
      <c r="A638" s="39"/>
      <c r="B638" s="162">
        <v>13006</v>
      </c>
      <c r="C638" s="162"/>
      <c r="D638" s="45">
        <v>5200132400418</v>
      </c>
      <c r="E638" s="39" t="s">
        <v>61</v>
      </c>
      <c r="F638" s="39">
        <v>59</v>
      </c>
      <c r="G638" s="39">
        <v>1.06</v>
      </c>
      <c r="H638" s="288">
        <f t="shared" si="31"/>
        <v>77.549600000000012</v>
      </c>
      <c r="I638" s="39"/>
      <c r="J638" s="39"/>
      <c r="K638" s="37">
        <f t="shared" si="33"/>
        <v>0</v>
      </c>
      <c r="L638" s="68">
        <f t="shared" si="32"/>
        <v>77.549600000000012</v>
      </c>
      <c r="M638" s="46">
        <v>0.24</v>
      </c>
      <c r="N638" s="84" t="s">
        <v>56</v>
      </c>
      <c r="O638" s="37"/>
      <c r="P638" s="37"/>
      <c r="Q638" s="16">
        <v>43764</v>
      </c>
      <c r="R638" s="174" t="s">
        <v>986</v>
      </c>
    </row>
    <row r="639" spans="1:18" ht="65.099999999999994" customHeight="1" x14ac:dyDescent="0.35">
      <c r="A639" s="39">
        <v>65</v>
      </c>
      <c r="B639" s="162">
        <v>2104735</v>
      </c>
      <c r="C639" s="162"/>
      <c r="D639" s="38">
        <v>9011111035721</v>
      </c>
      <c r="E639" s="39" t="s">
        <v>268</v>
      </c>
      <c r="F639" s="44">
        <v>18</v>
      </c>
      <c r="G639" s="44">
        <v>2.17</v>
      </c>
      <c r="H639" s="288">
        <f t="shared" si="31"/>
        <v>48.434400000000004</v>
      </c>
      <c r="I639" s="37"/>
      <c r="J639" s="37"/>
      <c r="K639" s="37"/>
      <c r="L639" s="68">
        <f t="shared" si="32"/>
        <v>48.434400000000004</v>
      </c>
      <c r="M639" s="41">
        <v>0.24</v>
      </c>
      <c r="N639" s="84" t="s">
        <v>56</v>
      </c>
      <c r="O639" s="37"/>
      <c r="P639" s="37"/>
      <c r="Q639" s="43">
        <v>43711</v>
      </c>
      <c r="R639" s="174" t="s">
        <v>981</v>
      </c>
    </row>
    <row r="640" spans="1:18" ht="65.099999999999994" customHeight="1" x14ac:dyDescent="0.35">
      <c r="A640" s="39">
        <v>69</v>
      </c>
      <c r="B640" s="162">
        <v>12025</v>
      </c>
      <c r="C640" s="162"/>
      <c r="D640" s="45">
        <v>5200133050001</v>
      </c>
      <c r="E640" s="39" t="s">
        <v>267</v>
      </c>
      <c r="F640" s="39">
        <v>6</v>
      </c>
      <c r="G640" s="39">
        <v>3.5</v>
      </c>
      <c r="H640" s="288">
        <f t="shared" si="31"/>
        <v>26.04</v>
      </c>
      <c r="I640" s="39"/>
      <c r="J640" s="39"/>
      <c r="K640" s="37"/>
      <c r="L640" s="68">
        <f t="shared" si="32"/>
        <v>26.04</v>
      </c>
      <c r="M640" s="46">
        <v>0.24</v>
      </c>
      <c r="N640" s="84" t="s">
        <v>56</v>
      </c>
      <c r="O640" s="37"/>
      <c r="P640" s="37"/>
      <c r="Q640" s="16">
        <v>43711</v>
      </c>
      <c r="R640" s="174" t="s">
        <v>986</v>
      </c>
    </row>
    <row r="641" spans="1:18" s="106" customFormat="1" ht="93" customHeight="1" x14ac:dyDescent="0.35">
      <c r="A641" s="39"/>
      <c r="B641" s="162">
        <v>1010004000</v>
      </c>
      <c r="C641" s="162"/>
      <c r="D641" s="38">
        <v>7322540055337</v>
      </c>
      <c r="E641" s="39" t="s">
        <v>215</v>
      </c>
      <c r="F641" s="44">
        <v>24</v>
      </c>
      <c r="G641" s="44">
        <v>2.17</v>
      </c>
      <c r="H641" s="288">
        <f t="shared" si="31"/>
        <v>64.5792</v>
      </c>
      <c r="I641" s="37"/>
      <c r="J641" s="37"/>
      <c r="K641" s="37"/>
      <c r="L641" s="68">
        <f t="shared" si="32"/>
        <v>64.5792</v>
      </c>
      <c r="M641" s="41">
        <v>0.24</v>
      </c>
      <c r="N641" s="84" t="s">
        <v>56</v>
      </c>
      <c r="O641" s="37"/>
      <c r="P641" s="37"/>
      <c r="Q641" s="43">
        <v>43711</v>
      </c>
      <c r="R641" s="174" t="s">
        <v>981</v>
      </c>
    </row>
    <row r="642" spans="1:18" ht="65.099999999999994" customHeight="1" x14ac:dyDescent="0.35">
      <c r="A642" s="37"/>
      <c r="B642" s="159" t="s">
        <v>882</v>
      </c>
      <c r="C642" s="159"/>
      <c r="D642" s="45">
        <v>5200251190191</v>
      </c>
      <c r="E642" s="39" t="s">
        <v>341</v>
      </c>
      <c r="F642" s="39">
        <v>0</v>
      </c>
      <c r="G642" s="39">
        <v>1.86</v>
      </c>
      <c r="H642" s="288">
        <f t="shared" si="31"/>
        <v>0</v>
      </c>
      <c r="I642" s="39"/>
      <c r="J642" s="39"/>
      <c r="K642" s="37"/>
      <c r="L642" s="68">
        <f t="shared" si="32"/>
        <v>0</v>
      </c>
      <c r="M642" s="46">
        <v>0.24</v>
      </c>
      <c r="N642" s="84" t="s">
        <v>56</v>
      </c>
      <c r="O642" s="37"/>
      <c r="P642" s="37"/>
      <c r="Q642" s="16">
        <v>43755</v>
      </c>
      <c r="R642" s="174"/>
    </row>
    <row r="643" spans="1:18" ht="60" customHeight="1" x14ac:dyDescent="0.35">
      <c r="A643" s="9">
        <v>68</v>
      </c>
      <c r="B643" s="161" t="s">
        <v>881</v>
      </c>
      <c r="C643" s="161"/>
      <c r="D643" s="38">
        <v>5200251190221</v>
      </c>
      <c r="E643" s="39" t="s">
        <v>183</v>
      </c>
      <c r="F643" s="37">
        <v>0</v>
      </c>
      <c r="G643" s="37">
        <v>1.8</v>
      </c>
      <c r="H643" s="288">
        <f t="shared" si="31"/>
        <v>0</v>
      </c>
      <c r="I643" s="37"/>
      <c r="J643" s="37"/>
      <c r="K643" s="37">
        <f>I643*J643*(1+M643)</f>
        <v>0</v>
      </c>
      <c r="L643" s="68">
        <f t="shared" si="32"/>
        <v>0</v>
      </c>
      <c r="M643" s="41">
        <v>0.24</v>
      </c>
      <c r="N643" s="84" t="s">
        <v>56</v>
      </c>
      <c r="O643" s="37"/>
      <c r="P643" s="37"/>
      <c r="Q643" s="43">
        <v>43592</v>
      </c>
      <c r="R643" s="174"/>
    </row>
    <row r="644" spans="1:18" ht="65.099999999999994" customHeight="1" x14ac:dyDescent="0.4">
      <c r="A644" s="39">
        <v>74</v>
      </c>
      <c r="B644" s="162">
        <v>13057</v>
      </c>
      <c r="C644" s="162"/>
      <c r="D644" s="45">
        <v>5200132400043</v>
      </c>
      <c r="E644" s="39" t="s">
        <v>296</v>
      </c>
      <c r="F644" s="39">
        <v>16</v>
      </c>
      <c r="G644" s="39">
        <v>2.2000000000000002</v>
      </c>
      <c r="H644" s="288">
        <f t="shared" si="31"/>
        <v>43.648000000000003</v>
      </c>
      <c r="I644" s="39"/>
      <c r="J644" s="39"/>
      <c r="K644" s="37"/>
      <c r="L644" s="68">
        <f t="shared" si="32"/>
        <v>43.648000000000003</v>
      </c>
      <c r="M644" s="46">
        <v>0.24</v>
      </c>
      <c r="N644" s="84" t="s">
        <v>56</v>
      </c>
      <c r="O644" s="37"/>
      <c r="P644" s="37"/>
      <c r="Q644" s="16">
        <v>43755</v>
      </c>
      <c r="R644" s="184" t="s">
        <v>987</v>
      </c>
    </row>
    <row r="645" spans="1:18" ht="65.099999999999994" customHeight="1" x14ac:dyDescent="0.35">
      <c r="A645" s="39">
        <v>71</v>
      </c>
      <c r="B645" s="162">
        <v>1010047400</v>
      </c>
      <c r="C645" s="162"/>
      <c r="D645" s="38">
        <v>9011111035783</v>
      </c>
      <c r="E645" s="39" t="s">
        <v>195</v>
      </c>
      <c r="F645" s="44">
        <v>30</v>
      </c>
      <c r="G645" s="44">
        <v>1.8</v>
      </c>
      <c r="H645" s="288">
        <f t="shared" si="31"/>
        <v>66.959999999999994</v>
      </c>
      <c r="I645" s="37"/>
      <c r="J645" s="37"/>
      <c r="K645" s="37">
        <f>I645*J645*(1+M645)</f>
        <v>0</v>
      </c>
      <c r="L645" s="68">
        <f t="shared" si="32"/>
        <v>66.959999999999994</v>
      </c>
      <c r="M645" s="41">
        <v>0.24</v>
      </c>
      <c r="N645" s="84" t="s">
        <v>56</v>
      </c>
      <c r="O645" s="37"/>
      <c r="P645" s="37"/>
      <c r="Q645" s="43">
        <v>43711</v>
      </c>
      <c r="R645" s="174" t="s">
        <v>981</v>
      </c>
    </row>
    <row r="646" spans="1:18" ht="65.099999999999994" customHeight="1" x14ac:dyDescent="0.35">
      <c r="A646" s="39">
        <v>133</v>
      </c>
      <c r="B646" s="162">
        <v>1010047200</v>
      </c>
      <c r="C646" s="162"/>
      <c r="D646" s="38">
        <v>7322540409864</v>
      </c>
      <c r="E646" s="39" t="s">
        <v>196</v>
      </c>
      <c r="F646" s="44">
        <v>12</v>
      </c>
      <c r="G646" s="44">
        <v>2.17</v>
      </c>
      <c r="H646" s="288">
        <f t="shared" si="31"/>
        <v>32.2896</v>
      </c>
      <c r="I646" s="37"/>
      <c r="J646" s="37"/>
      <c r="K646" s="37">
        <f>I646*J646*(1+M646)</f>
        <v>0</v>
      </c>
      <c r="L646" s="68">
        <f t="shared" si="32"/>
        <v>32.2896</v>
      </c>
      <c r="M646" s="41">
        <v>0.24</v>
      </c>
      <c r="N646" s="84" t="s">
        <v>56</v>
      </c>
      <c r="O646" s="37"/>
      <c r="P646" s="37"/>
      <c r="Q646" s="43">
        <v>43764</v>
      </c>
      <c r="R646" s="174" t="s">
        <v>981</v>
      </c>
    </row>
    <row r="647" spans="1:18" ht="65.099999999999994" customHeight="1" x14ac:dyDescent="0.4">
      <c r="A647" s="39">
        <v>62</v>
      </c>
      <c r="B647" s="162">
        <v>13086</v>
      </c>
      <c r="C647" s="162"/>
      <c r="D647" s="45">
        <v>5213001970448</v>
      </c>
      <c r="E647" s="39" t="s">
        <v>65</v>
      </c>
      <c r="F647" s="39">
        <v>17</v>
      </c>
      <c r="G647" s="39">
        <v>1.95</v>
      </c>
      <c r="H647" s="288">
        <f t="shared" si="31"/>
        <v>41.105999999999995</v>
      </c>
      <c r="I647" s="39"/>
      <c r="J647" s="39"/>
      <c r="K647" s="37">
        <f>I647*J647*(1+M647)</f>
        <v>0</v>
      </c>
      <c r="L647" s="68">
        <f t="shared" si="32"/>
        <v>41.105999999999995</v>
      </c>
      <c r="M647" s="46">
        <v>0.24</v>
      </c>
      <c r="N647" s="84" t="s">
        <v>56</v>
      </c>
      <c r="O647" s="37"/>
      <c r="P647" s="37"/>
      <c r="Q647" s="16">
        <v>43728</v>
      </c>
      <c r="R647" s="184" t="s">
        <v>988</v>
      </c>
    </row>
    <row r="648" spans="1:18" s="221" customFormat="1" ht="65.099999999999994" customHeight="1" x14ac:dyDescent="0.4">
      <c r="A648" s="39"/>
      <c r="B648" s="162" t="s">
        <v>936</v>
      </c>
      <c r="C648" s="162"/>
      <c r="D648" s="38">
        <v>5200132400036</v>
      </c>
      <c r="E648" s="39" t="s">
        <v>924</v>
      </c>
      <c r="F648" s="44">
        <v>14</v>
      </c>
      <c r="G648" s="39"/>
      <c r="H648" s="288"/>
      <c r="I648" s="39"/>
      <c r="J648" s="39"/>
      <c r="K648" s="37"/>
      <c r="L648" s="68"/>
      <c r="M648" s="46"/>
      <c r="N648" s="84"/>
      <c r="O648" s="37"/>
      <c r="P648" s="37"/>
      <c r="Q648" s="16"/>
      <c r="R648" s="184" t="s">
        <v>986</v>
      </c>
    </row>
    <row r="649" spans="1:18" s="28" customFormat="1" ht="65.099999999999994" customHeight="1" x14ac:dyDescent="0.35">
      <c r="A649" s="39"/>
      <c r="B649" s="162" t="s">
        <v>883</v>
      </c>
      <c r="C649" s="162"/>
      <c r="D649" s="18">
        <v>5202288310207</v>
      </c>
      <c r="E649" s="9" t="s">
        <v>58</v>
      </c>
      <c r="F649" s="9">
        <v>0</v>
      </c>
      <c r="G649" s="9">
        <v>0.56999999999999995</v>
      </c>
      <c r="H649" s="288">
        <f t="shared" si="31"/>
        <v>0</v>
      </c>
      <c r="I649" s="9"/>
      <c r="J649" s="9"/>
      <c r="K649" s="10">
        <f>I649*J649*(1+M649)</f>
        <v>0</v>
      </c>
      <c r="L649" s="14">
        <f t="shared" si="32"/>
        <v>0</v>
      </c>
      <c r="M649" s="19">
        <v>0.24</v>
      </c>
      <c r="N649" s="9" t="s">
        <v>59</v>
      </c>
      <c r="O649" s="10"/>
      <c r="P649" s="10"/>
      <c r="Q649" s="16">
        <v>43592</v>
      </c>
      <c r="R649" s="174" t="s">
        <v>719</v>
      </c>
    </row>
    <row r="650" spans="1:18" ht="65.099999999999994" customHeight="1" x14ac:dyDescent="0.35">
      <c r="A650" s="37"/>
      <c r="B650" s="159">
        <v>13016</v>
      </c>
      <c r="C650" s="159"/>
      <c r="D650" s="45">
        <v>5200132400067</v>
      </c>
      <c r="E650" s="39" t="s">
        <v>71</v>
      </c>
      <c r="F650" s="39">
        <v>45</v>
      </c>
      <c r="G650" s="39">
        <v>0.33</v>
      </c>
      <c r="H650" s="288">
        <f t="shared" si="31"/>
        <v>18.414000000000001</v>
      </c>
      <c r="I650" s="39"/>
      <c r="J650" s="39"/>
      <c r="K650" s="37">
        <f>I650*J650*(1+M650)</f>
        <v>0</v>
      </c>
      <c r="L650" s="68">
        <f t="shared" si="32"/>
        <v>18.414000000000001</v>
      </c>
      <c r="M650" s="46">
        <v>0.24</v>
      </c>
      <c r="N650" s="39" t="s">
        <v>59</v>
      </c>
      <c r="O650" s="37"/>
      <c r="P650" s="37"/>
      <c r="Q650" s="16">
        <v>43728</v>
      </c>
      <c r="R650" s="174" t="s">
        <v>986</v>
      </c>
    </row>
    <row r="651" spans="1:18" ht="60" customHeight="1" x14ac:dyDescent="0.35">
      <c r="A651" s="9">
        <v>61</v>
      </c>
      <c r="B651" s="161">
        <v>14411</v>
      </c>
      <c r="C651" s="161"/>
      <c r="D651" s="38">
        <v>3800090303404</v>
      </c>
      <c r="E651" s="39" t="s">
        <v>427</v>
      </c>
      <c r="F651" s="40">
        <v>0</v>
      </c>
      <c r="G651" s="37">
        <v>0.54</v>
      </c>
      <c r="H651" s="288">
        <f t="shared" si="31"/>
        <v>0</v>
      </c>
      <c r="I651" s="37"/>
      <c r="J651" s="37"/>
      <c r="K651" s="37"/>
      <c r="L651" s="68">
        <f t="shared" si="32"/>
        <v>0</v>
      </c>
      <c r="M651" s="62">
        <v>0.24</v>
      </c>
      <c r="N651" s="39" t="s">
        <v>59</v>
      </c>
      <c r="O651" s="37"/>
      <c r="P651" s="37"/>
      <c r="Q651" s="16">
        <v>43711</v>
      </c>
      <c r="R651" s="175" t="s">
        <v>485</v>
      </c>
    </row>
    <row r="652" spans="1:18" ht="60" customHeight="1" x14ac:dyDescent="0.35">
      <c r="A652" s="10"/>
      <c r="B652" s="160">
        <v>14407</v>
      </c>
      <c r="C652" s="160"/>
      <c r="D652" s="11">
        <v>3800090304159</v>
      </c>
      <c r="E652" s="9" t="s">
        <v>161</v>
      </c>
      <c r="F652" s="12">
        <v>0</v>
      </c>
      <c r="G652" s="10"/>
      <c r="H652" s="288">
        <f t="shared" si="31"/>
        <v>0</v>
      </c>
      <c r="I652" s="10"/>
      <c r="J652" s="10"/>
      <c r="K652" s="10">
        <f>I652*J652*(1+M652)</f>
        <v>0</v>
      </c>
      <c r="L652" s="14">
        <f t="shared" si="32"/>
        <v>0</v>
      </c>
      <c r="M652" s="27">
        <v>0.24</v>
      </c>
      <c r="N652" s="9" t="s">
        <v>59</v>
      </c>
      <c r="O652" s="10"/>
      <c r="P652" s="10"/>
      <c r="Q652" s="16">
        <v>43599</v>
      </c>
      <c r="R652" s="176" t="s">
        <v>162</v>
      </c>
    </row>
    <row r="653" spans="1:18" s="28" customFormat="1" ht="65.099999999999994" customHeight="1" x14ac:dyDescent="0.4">
      <c r="A653" s="37"/>
      <c r="B653" s="159" t="s">
        <v>884</v>
      </c>
      <c r="C653" s="159"/>
      <c r="D653" s="38">
        <v>5200251193024</v>
      </c>
      <c r="E653" s="39" t="s">
        <v>596</v>
      </c>
      <c r="F653" s="40">
        <v>24</v>
      </c>
      <c r="G653" s="37">
        <v>0.46</v>
      </c>
      <c r="H653" s="288">
        <f t="shared" si="31"/>
        <v>13.6896</v>
      </c>
      <c r="I653" s="37"/>
      <c r="J653" s="37"/>
      <c r="K653" s="37"/>
      <c r="L653" s="68">
        <f t="shared" si="32"/>
        <v>13.6896</v>
      </c>
      <c r="M653" s="62">
        <v>0.24</v>
      </c>
      <c r="N653" s="39" t="s">
        <v>59</v>
      </c>
      <c r="O653" s="37"/>
      <c r="P653" s="37"/>
      <c r="Q653" s="16">
        <v>43755</v>
      </c>
      <c r="R653" s="175" t="s">
        <v>986</v>
      </c>
    </row>
    <row r="654" spans="1:18" s="28" customFormat="1" ht="65.099999999999994" customHeight="1" x14ac:dyDescent="0.35">
      <c r="A654" s="37"/>
      <c r="B654" s="159">
        <v>13018</v>
      </c>
      <c r="C654" s="159"/>
      <c r="D654" s="38">
        <v>5200132400463</v>
      </c>
      <c r="E654" s="39" t="s">
        <v>424</v>
      </c>
      <c r="F654" s="40">
        <v>0</v>
      </c>
      <c r="G654" s="37">
        <v>0.18</v>
      </c>
      <c r="H654" s="288">
        <f t="shared" si="31"/>
        <v>0</v>
      </c>
      <c r="I654" s="37"/>
      <c r="J654" s="37"/>
      <c r="K654" s="37"/>
      <c r="L654" s="68">
        <f t="shared" si="32"/>
        <v>0</v>
      </c>
      <c r="M654" s="62">
        <v>0.24</v>
      </c>
      <c r="N654" s="39" t="s">
        <v>59</v>
      </c>
      <c r="O654" s="37"/>
      <c r="P654" s="37"/>
      <c r="Q654" s="43">
        <v>43614</v>
      </c>
      <c r="R654" s="175"/>
    </row>
    <row r="655" spans="1:18" s="28" customFormat="1" ht="65.099999999999994" customHeight="1" x14ac:dyDescent="0.35">
      <c r="A655" s="37"/>
      <c r="B655" s="159">
        <v>14401</v>
      </c>
      <c r="C655" s="159"/>
      <c r="D655" s="38">
        <v>3800090304081</v>
      </c>
      <c r="E655" s="39" t="s">
        <v>426</v>
      </c>
      <c r="F655" s="40">
        <v>0</v>
      </c>
      <c r="G655" s="37">
        <v>0.42</v>
      </c>
      <c r="H655" s="288">
        <f t="shared" si="31"/>
        <v>0</v>
      </c>
      <c r="I655" s="37"/>
      <c r="J655" s="37"/>
      <c r="K655" s="37"/>
      <c r="L655" s="68">
        <f t="shared" si="32"/>
        <v>0</v>
      </c>
      <c r="M655" s="62">
        <v>0.24</v>
      </c>
      <c r="N655" s="39" t="s">
        <v>59</v>
      </c>
      <c r="O655" s="37"/>
      <c r="P655" s="37"/>
      <c r="Q655" s="16">
        <v>43755</v>
      </c>
      <c r="R655" s="175" t="s">
        <v>485</v>
      </c>
    </row>
    <row r="656" spans="1:18" s="28" customFormat="1" ht="65.099999999999994" customHeight="1" x14ac:dyDescent="0.35">
      <c r="A656" s="37"/>
      <c r="B656" s="159">
        <v>12267</v>
      </c>
      <c r="C656" s="159"/>
      <c r="D656" s="38">
        <v>5201521012267</v>
      </c>
      <c r="E656" s="39" t="s">
        <v>343</v>
      </c>
      <c r="F656" s="44">
        <v>0</v>
      </c>
      <c r="G656" s="44">
        <v>0.25</v>
      </c>
      <c r="H656" s="288">
        <f t="shared" si="31"/>
        <v>0</v>
      </c>
      <c r="I656" s="37"/>
      <c r="J656" s="37"/>
      <c r="K656" s="37"/>
      <c r="L656" s="68">
        <f t="shared" si="32"/>
        <v>0</v>
      </c>
      <c r="M656" s="41">
        <v>0.24</v>
      </c>
      <c r="N656" s="39" t="s">
        <v>59</v>
      </c>
      <c r="O656" s="37"/>
      <c r="P656" s="37"/>
      <c r="Q656" s="43">
        <v>43684</v>
      </c>
      <c r="R656" s="174"/>
    </row>
    <row r="657" spans="1:18" s="28" customFormat="1" ht="65.099999999999994" customHeight="1" x14ac:dyDescent="0.35">
      <c r="A657" s="37"/>
      <c r="B657" s="159">
        <v>93000</v>
      </c>
      <c r="C657" s="159"/>
      <c r="D657" s="38">
        <v>5200251193000</v>
      </c>
      <c r="E657" s="39" t="s">
        <v>431</v>
      </c>
      <c r="F657" s="40">
        <v>0</v>
      </c>
      <c r="G657" s="37">
        <v>0.31</v>
      </c>
      <c r="H657" s="288">
        <f t="shared" si="31"/>
        <v>0</v>
      </c>
      <c r="I657" s="37"/>
      <c r="J657" s="37"/>
      <c r="K657" s="37"/>
      <c r="L657" s="68">
        <f t="shared" si="32"/>
        <v>0</v>
      </c>
      <c r="M657" s="62">
        <v>0.24</v>
      </c>
      <c r="N657" s="39" t="s">
        <v>59</v>
      </c>
      <c r="O657" s="37"/>
      <c r="P657" s="37"/>
      <c r="Q657" s="43">
        <v>43661</v>
      </c>
      <c r="R657" s="175"/>
    </row>
    <row r="658" spans="1:18" s="106" customFormat="1" ht="91.5" customHeight="1" x14ac:dyDescent="0.35">
      <c r="A658" s="37"/>
      <c r="B658" s="159">
        <v>14400</v>
      </c>
      <c r="C658" s="159"/>
      <c r="D658" s="38">
        <v>3800090303824</v>
      </c>
      <c r="E658" s="39" t="s">
        <v>425</v>
      </c>
      <c r="F658" s="40">
        <v>0</v>
      </c>
      <c r="G658" s="37">
        <v>0.32</v>
      </c>
      <c r="H658" s="288">
        <f t="shared" si="31"/>
        <v>0</v>
      </c>
      <c r="I658" s="37"/>
      <c r="J658" s="37"/>
      <c r="K658" s="37"/>
      <c r="L658" s="68">
        <f t="shared" si="32"/>
        <v>0</v>
      </c>
      <c r="M658" s="62">
        <v>0.24</v>
      </c>
      <c r="N658" s="39" t="s">
        <v>59</v>
      </c>
      <c r="O658" s="37"/>
      <c r="P658" s="37"/>
      <c r="Q658" s="16">
        <v>43755</v>
      </c>
      <c r="R658" s="175" t="s">
        <v>485</v>
      </c>
    </row>
    <row r="659" spans="1:18" ht="60" customHeight="1" x14ac:dyDescent="0.35">
      <c r="A659" s="9"/>
      <c r="B659" s="161">
        <v>1001008903</v>
      </c>
      <c r="C659" s="161"/>
      <c r="D659" s="18">
        <v>5201005079779</v>
      </c>
      <c r="E659" s="9" t="s">
        <v>299</v>
      </c>
      <c r="F659" s="9">
        <v>0</v>
      </c>
      <c r="G659" s="9">
        <v>1.1000000000000001</v>
      </c>
      <c r="H659" s="288">
        <f t="shared" si="31"/>
        <v>0</v>
      </c>
      <c r="I659" s="9"/>
      <c r="J659" s="9"/>
      <c r="K659" s="10"/>
      <c r="L659" s="14">
        <f t="shared" si="32"/>
        <v>0</v>
      </c>
      <c r="M659" s="19">
        <v>0.24</v>
      </c>
      <c r="N659" s="9" t="s">
        <v>135</v>
      </c>
      <c r="O659" s="10"/>
      <c r="P659" s="10"/>
      <c r="Q659" s="16">
        <v>43592</v>
      </c>
      <c r="R659" s="173"/>
    </row>
    <row r="660" spans="1:18" ht="65.099999999999994" customHeight="1" x14ac:dyDescent="0.35">
      <c r="A660" s="37"/>
      <c r="B660" s="159" t="s">
        <v>885</v>
      </c>
      <c r="C660" s="159"/>
      <c r="D660" s="38">
        <v>5201005004443</v>
      </c>
      <c r="E660" s="39" t="s">
        <v>248</v>
      </c>
      <c r="F660" s="44">
        <v>0</v>
      </c>
      <c r="G660" s="44">
        <v>1.4</v>
      </c>
      <c r="H660" s="288">
        <f t="shared" si="31"/>
        <v>0</v>
      </c>
      <c r="I660" s="37"/>
      <c r="J660" s="37"/>
      <c r="K660" s="37"/>
      <c r="L660" s="68">
        <f t="shared" si="32"/>
        <v>0</v>
      </c>
      <c r="M660" s="41">
        <v>0.13</v>
      </c>
      <c r="N660" s="39" t="s">
        <v>135</v>
      </c>
      <c r="O660" s="37"/>
      <c r="P660" s="37"/>
      <c r="Q660" s="16">
        <v>43711</v>
      </c>
      <c r="R660" s="174"/>
    </row>
    <row r="661" spans="1:18" ht="60" customHeight="1" x14ac:dyDescent="0.35">
      <c r="A661" s="10"/>
      <c r="B661" s="160" t="s">
        <v>886</v>
      </c>
      <c r="C661" s="160"/>
      <c r="D661" s="11">
        <v>5201005079373</v>
      </c>
      <c r="E661" s="9" t="s">
        <v>368</v>
      </c>
      <c r="F661" s="22">
        <v>0</v>
      </c>
      <c r="G661" s="22">
        <v>0.56000000000000005</v>
      </c>
      <c r="H661" s="288">
        <f t="shared" si="31"/>
        <v>0</v>
      </c>
      <c r="I661" s="10"/>
      <c r="J661" s="10"/>
      <c r="K661" s="10"/>
      <c r="L661" s="14">
        <f t="shared" si="32"/>
        <v>0</v>
      </c>
      <c r="M661" s="19">
        <v>0.13</v>
      </c>
      <c r="N661" s="9" t="s">
        <v>135</v>
      </c>
      <c r="O661" s="10"/>
      <c r="P661" s="10"/>
      <c r="Q661" s="16">
        <v>43592</v>
      </c>
      <c r="R661" s="173"/>
    </row>
    <row r="662" spans="1:18" ht="65.099999999999994" customHeight="1" x14ac:dyDescent="0.35">
      <c r="A662" s="37"/>
      <c r="B662" s="159" t="s">
        <v>887</v>
      </c>
      <c r="C662" s="159"/>
      <c r="D662" s="38">
        <v>5201005074156</v>
      </c>
      <c r="E662" s="39" t="s">
        <v>245</v>
      </c>
      <c r="F662" s="44">
        <v>0</v>
      </c>
      <c r="G662" s="44">
        <v>0.61</v>
      </c>
      <c r="H662" s="288">
        <f t="shared" si="31"/>
        <v>0</v>
      </c>
      <c r="I662" s="37"/>
      <c r="J662" s="37"/>
      <c r="K662" s="37"/>
      <c r="L662" s="68">
        <f t="shared" si="32"/>
        <v>0</v>
      </c>
      <c r="M662" s="41">
        <v>0.13</v>
      </c>
      <c r="N662" s="39" t="s">
        <v>135</v>
      </c>
      <c r="O662" s="37"/>
      <c r="P662" s="37"/>
      <c r="Q662" s="43">
        <v>43645</v>
      </c>
      <c r="R662" s="174"/>
    </row>
    <row r="663" spans="1:18" ht="65.099999999999994" customHeight="1" x14ac:dyDescent="0.35">
      <c r="A663" s="37"/>
      <c r="B663" s="159" t="s">
        <v>888</v>
      </c>
      <c r="C663" s="159"/>
      <c r="D663" s="38">
        <v>5203342500060</v>
      </c>
      <c r="E663" s="39" t="s">
        <v>198</v>
      </c>
      <c r="F663" s="44">
        <v>0</v>
      </c>
      <c r="G663" s="44">
        <v>0.49</v>
      </c>
      <c r="H663" s="288">
        <f t="shared" si="31"/>
        <v>0</v>
      </c>
      <c r="I663" s="37"/>
      <c r="J663" s="37"/>
      <c r="K663" s="37">
        <f>I663*J663*(1+M663)</f>
        <v>0</v>
      </c>
      <c r="L663" s="68">
        <f t="shared" si="32"/>
        <v>0</v>
      </c>
      <c r="M663" s="41">
        <v>0.13</v>
      </c>
      <c r="N663" s="39" t="s">
        <v>135</v>
      </c>
      <c r="O663" s="42">
        <v>43800</v>
      </c>
      <c r="P663" s="37"/>
      <c r="Q663" s="43">
        <v>43645</v>
      </c>
      <c r="R663" s="174"/>
    </row>
    <row r="664" spans="1:18" ht="60" customHeight="1" x14ac:dyDescent="0.35">
      <c r="A664" s="9">
        <v>49</v>
      </c>
      <c r="B664" s="161">
        <v>113772</v>
      </c>
      <c r="C664" s="161"/>
      <c r="D664" s="18">
        <v>5201156902636</v>
      </c>
      <c r="E664" s="9" t="s">
        <v>486</v>
      </c>
      <c r="F664" s="9">
        <v>12</v>
      </c>
      <c r="G664" s="9">
        <v>0.62</v>
      </c>
      <c r="H664" s="288">
        <f t="shared" si="31"/>
        <v>8.4071999999999978</v>
      </c>
      <c r="I664" s="9">
        <v>72</v>
      </c>
      <c r="J664" s="9">
        <v>0.66</v>
      </c>
      <c r="K664" s="37">
        <f t="shared" ref="K664:K667" si="34">I664*J664*(1+M664)</f>
        <v>53.697600000000001</v>
      </c>
      <c r="L664" s="14">
        <f t="shared" si="32"/>
        <v>62.104799999999997</v>
      </c>
      <c r="M664" s="19">
        <v>0.13</v>
      </c>
      <c r="N664" s="9" t="s">
        <v>135</v>
      </c>
      <c r="O664" s="16">
        <v>43924</v>
      </c>
      <c r="P664" s="16">
        <v>43958</v>
      </c>
      <c r="Q664" s="16">
        <v>43764</v>
      </c>
      <c r="R664" s="173" t="s">
        <v>981</v>
      </c>
    </row>
    <row r="665" spans="1:18" ht="65.099999999999994" customHeight="1" x14ac:dyDescent="0.35">
      <c r="A665" s="39"/>
      <c r="B665" s="162">
        <v>210496</v>
      </c>
      <c r="C665" s="162"/>
      <c r="D665" s="38">
        <v>5201156210496</v>
      </c>
      <c r="E665" s="39" t="s">
        <v>725</v>
      </c>
      <c r="F665" s="44">
        <v>0</v>
      </c>
      <c r="G665" s="44">
        <v>0.73</v>
      </c>
      <c r="H665" s="288">
        <f t="shared" si="31"/>
        <v>0</v>
      </c>
      <c r="I665" s="37"/>
      <c r="J665" s="37"/>
      <c r="K665" s="37">
        <f t="shared" si="34"/>
        <v>0</v>
      </c>
      <c r="L665" s="68">
        <f t="shared" si="32"/>
        <v>0</v>
      </c>
      <c r="M665" s="41">
        <v>0.13</v>
      </c>
      <c r="N665" s="39" t="s">
        <v>135</v>
      </c>
      <c r="O665" s="37"/>
      <c r="P665" s="37"/>
      <c r="Q665" s="43">
        <v>43764</v>
      </c>
      <c r="R665" s="174" t="s">
        <v>981</v>
      </c>
    </row>
    <row r="666" spans="1:18" ht="65.099999999999994" customHeight="1" x14ac:dyDescent="0.35">
      <c r="A666" s="37"/>
      <c r="B666" s="159">
        <v>10984</v>
      </c>
      <c r="C666" s="159"/>
      <c r="D666" s="38">
        <v>5201156210984</v>
      </c>
      <c r="E666" s="39" t="s">
        <v>514</v>
      </c>
      <c r="F666" s="44">
        <v>48</v>
      </c>
      <c r="G666" s="44">
        <v>0.73</v>
      </c>
      <c r="H666" s="288">
        <f t="shared" si="31"/>
        <v>39.595199999999998</v>
      </c>
      <c r="I666" s="37">
        <v>72</v>
      </c>
      <c r="J666" s="37">
        <v>0.78</v>
      </c>
      <c r="K666" s="37">
        <f t="shared" si="34"/>
        <v>63.460799999999999</v>
      </c>
      <c r="L666" s="68">
        <f t="shared" si="32"/>
        <v>103.056</v>
      </c>
      <c r="M666" s="41">
        <v>0.13</v>
      </c>
      <c r="N666" s="39" t="s">
        <v>135</v>
      </c>
      <c r="O666" s="43">
        <v>43916</v>
      </c>
      <c r="P666" s="43"/>
      <c r="Q666" s="43">
        <v>43764</v>
      </c>
      <c r="R666" s="174" t="s">
        <v>981</v>
      </c>
    </row>
    <row r="667" spans="1:18" s="221" customFormat="1" ht="65.099999999999994" customHeight="1" x14ac:dyDescent="0.35">
      <c r="A667" s="37"/>
      <c r="B667" s="159" t="s">
        <v>954</v>
      </c>
      <c r="C667" s="222"/>
      <c r="D667" s="223">
        <v>5201156111519</v>
      </c>
      <c r="E667" s="224" t="s">
        <v>955</v>
      </c>
      <c r="F667" s="236">
        <v>12</v>
      </c>
      <c r="G667" s="44">
        <v>0.96</v>
      </c>
      <c r="H667" s="288">
        <f t="shared" si="31"/>
        <v>13.017599999999998</v>
      </c>
      <c r="I667" s="37"/>
      <c r="J667" s="37"/>
      <c r="K667" s="37">
        <f t="shared" si="34"/>
        <v>0</v>
      </c>
      <c r="L667" s="68">
        <f t="shared" si="32"/>
        <v>13.017599999999998</v>
      </c>
      <c r="M667" s="41">
        <v>0.13</v>
      </c>
      <c r="N667" s="39" t="s">
        <v>135</v>
      </c>
      <c r="O667" s="37"/>
      <c r="P667" s="37"/>
      <c r="Q667" s="43">
        <v>43755</v>
      </c>
      <c r="R667" s="174"/>
    </row>
    <row r="668" spans="1:18" s="221" customFormat="1" ht="65.099999999999994" customHeight="1" x14ac:dyDescent="0.35">
      <c r="A668" s="37"/>
      <c r="B668" s="159" t="s">
        <v>933</v>
      </c>
      <c r="C668" s="222"/>
      <c r="D668" s="223">
        <v>5203342510045</v>
      </c>
      <c r="E668" s="224" t="s">
        <v>929</v>
      </c>
      <c r="F668" s="225">
        <v>0</v>
      </c>
      <c r="G668" s="44">
        <v>0.23</v>
      </c>
      <c r="H668" s="288">
        <f t="shared" si="31"/>
        <v>0</v>
      </c>
      <c r="I668" s="37"/>
      <c r="J668" s="37"/>
      <c r="K668" s="37"/>
      <c r="L668" s="68">
        <f t="shared" si="32"/>
        <v>0</v>
      </c>
      <c r="M668" s="41">
        <v>0.13</v>
      </c>
      <c r="N668" s="39" t="s">
        <v>135</v>
      </c>
      <c r="O668" s="37"/>
      <c r="P668" s="37"/>
      <c r="Q668" s="43">
        <v>43764</v>
      </c>
      <c r="R668" s="174" t="s">
        <v>981</v>
      </c>
    </row>
    <row r="669" spans="1:18" s="221" customFormat="1" ht="65.099999999999994" customHeight="1" x14ac:dyDescent="0.35">
      <c r="A669" s="37"/>
      <c r="B669" s="159" t="s">
        <v>934</v>
      </c>
      <c r="C669" s="222"/>
      <c r="D669" s="223">
        <v>5203342510014</v>
      </c>
      <c r="E669" s="224" t="s">
        <v>928</v>
      </c>
      <c r="F669" s="225">
        <v>81</v>
      </c>
      <c r="G669" s="44">
        <v>0.26</v>
      </c>
      <c r="H669" s="288">
        <f t="shared" si="31"/>
        <v>23.797799999999999</v>
      </c>
      <c r="I669" s="37"/>
      <c r="J669" s="37"/>
      <c r="K669" s="37"/>
      <c r="L669" s="68">
        <f t="shared" si="32"/>
        <v>23.797799999999999</v>
      </c>
      <c r="M669" s="41">
        <v>0.13</v>
      </c>
      <c r="N669" s="39" t="s">
        <v>135</v>
      </c>
      <c r="O669" s="37"/>
      <c r="P669" s="37"/>
      <c r="Q669" s="43">
        <v>43756</v>
      </c>
      <c r="R669" s="174" t="s">
        <v>981</v>
      </c>
    </row>
    <row r="670" spans="1:18" s="221" customFormat="1" ht="65.099999999999994" customHeight="1" x14ac:dyDescent="0.35">
      <c r="A670" s="37"/>
      <c r="B670" s="159" t="s">
        <v>935</v>
      </c>
      <c r="C670" s="222"/>
      <c r="D670" s="223">
        <v>5203342510038</v>
      </c>
      <c r="E670" s="224" t="s">
        <v>930</v>
      </c>
      <c r="F670" s="225">
        <v>108</v>
      </c>
      <c r="G670" s="44">
        <v>0.22</v>
      </c>
      <c r="H670" s="288">
        <f t="shared" si="31"/>
        <v>26.848800000000001</v>
      </c>
      <c r="I670" s="37"/>
      <c r="J670" s="37"/>
      <c r="K670" s="37"/>
      <c r="L670" s="68">
        <f t="shared" si="32"/>
        <v>26.848800000000001</v>
      </c>
      <c r="M670" s="41">
        <v>0.13</v>
      </c>
      <c r="N670" s="39" t="s">
        <v>135</v>
      </c>
      <c r="O670" s="37"/>
      <c r="P670" s="37"/>
      <c r="Q670" s="43">
        <v>43756</v>
      </c>
      <c r="R670" s="174" t="s">
        <v>981</v>
      </c>
    </row>
    <row r="671" spans="1:18" s="221" customFormat="1" ht="65.099999999999994" customHeight="1" x14ac:dyDescent="0.35">
      <c r="A671" s="37"/>
      <c r="B671" s="222" t="s">
        <v>950</v>
      </c>
      <c r="C671" s="222"/>
      <c r="D671" s="223">
        <v>5201156280420</v>
      </c>
      <c r="E671" s="224" t="s">
        <v>951</v>
      </c>
      <c r="F671" s="225">
        <v>54</v>
      </c>
      <c r="G671" s="225">
        <v>0.28000000000000003</v>
      </c>
      <c r="H671" s="288">
        <f t="shared" si="31"/>
        <v>17.085599999999999</v>
      </c>
      <c r="I671" s="37"/>
      <c r="J671" s="37"/>
      <c r="K671" s="37"/>
      <c r="L671" s="68">
        <f t="shared" si="32"/>
        <v>17.085599999999999</v>
      </c>
      <c r="M671" s="41">
        <v>0.13</v>
      </c>
      <c r="N671" s="39" t="s">
        <v>135</v>
      </c>
      <c r="O671" s="37"/>
      <c r="P671" s="37"/>
      <c r="Q671" s="43">
        <v>43756</v>
      </c>
      <c r="R671" s="174" t="s">
        <v>981</v>
      </c>
    </row>
    <row r="672" spans="1:18" s="221" customFormat="1" ht="65.099999999999994" customHeight="1" x14ac:dyDescent="0.35">
      <c r="A672" s="37"/>
      <c r="B672" s="222" t="s">
        <v>952</v>
      </c>
      <c r="C672" s="222"/>
      <c r="D672" s="223">
        <v>5201156510671</v>
      </c>
      <c r="E672" s="224" t="s">
        <v>953</v>
      </c>
      <c r="F672" s="225">
        <v>54</v>
      </c>
      <c r="G672" s="225">
        <v>0.27</v>
      </c>
      <c r="H672" s="288">
        <f t="shared" si="31"/>
        <v>16.4754</v>
      </c>
      <c r="I672" s="37"/>
      <c r="J672" s="37"/>
      <c r="K672" s="37"/>
      <c r="L672" s="68">
        <f t="shared" si="32"/>
        <v>16.4754</v>
      </c>
      <c r="M672" s="41">
        <v>0.13</v>
      </c>
      <c r="N672" s="39" t="s">
        <v>135</v>
      </c>
      <c r="O672" s="37"/>
      <c r="P672" s="37"/>
      <c r="Q672" s="43">
        <v>43756</v>
      </c>
      <c r="R672" s="174" t="s">
        <v>981</v>
      </c>
    </row>
    <row r="673" spans="1:18" s="133" customFormat="1" ht="65.099999999999994" customHeight="1" x14ac:dyDescent="0.35">
      <c r="A673" s="37"/>
      <c r="B673" s="159" t="s">
        <v>899</v>
      </c>
      <c r="C673" s="159"/>
      <c r="D673" s="45">
        <v>5201005001824</v>
      </c>
      <c r="E673" s="39" t="s">
        <v>428</v>
      </c>
      <c r="F673" s="39">
        <v>0</v>
      </c>
      <c r="G673" s="39">
        <v>0.56000000000000005</v>
      </c>
      <c r="H673" s="288">
        <f t="shared" si="31"/>
        <v>0</v>
      </c>
      <c r="I673" s="39"/>
      <c r="J673" s="39"/>
      <c r="K673" s="37"/>
      <c r="L673" s="68">
        <f t="shared" si="32"/>
        <v>0</v>
      </c>
      <c r="M673" s="46">
        <v>0.13</v>
      </c>
      <c r="N673" s="39" t="s">
        <v>135</v>
      </c>
      <c r="O673" s="37"/>
      <c r="P673" s="37"/>
      <c r="Q673" s="43">
        <v>43645</v>
      </c>
      <c r="R673" s="174"/>
    </row>
    <row r="674" spans="1:18" s="95" customFormat="1" ht="44.25" customHeight="1" x14ac:dyDescent="0.4">
      <c r="B674" s="166"/>
      <c r="C674" s="166"/>
      <c r="D674" s="281" t="s">
        <v>1010</v>
      </c>
      <c r="E674" s="96"/>
      <c r="F674" s="97">
        <f t="shared" ref="F674:L674" si="35">SUM(F13:F673)</f>
        <v>3671</v>
      </c>
      <c r="G674" s="97">
        <f t="shared" si="35"/>
        <v>1032.0350000000005</v>
      </c>
      <c r="H674" s="283">
        <f t="shared" si="35"/>
        <v>5375.7666999999974</v>
      </c>
      <c r="I674" s="97">
        <f t="shared" si="35"/>
        <v>165</v>
      </c>
      <c r="J674" s="97">
        <f t="shared" si="35"/>
        <v>30.900000000000002</v>
      </c>
      <c r="K674" s="97">
        <f t="shared" si="35"/>
        <v>165.67959999999999</v>
      </c>
      <c r="L674" s="97">
        <f t="shared" si="35"/>
        <v>5541.4462999999978</v>
      </c>
      <c r="N674" s="96"/>
      <c r="Q674" s="127"/>
    </row>
    <row r="675" spans="1:18" ht="20.25" x14ac:dyDescent="0.3">
      <c r="D675" s="2" t="s">
        <v>1012</v>
      </c>
      <c r="E675" s="1"/>
      <c r="N675" s="1"/>
    </row>
    <row r="676" spans="1:18" ht="20.25" x14ac:dyDescent="0.3">
      <c r="E676" s="1"/>
      <c r="I676" s="4"/>
      <c r="N676" s="1"/>
    </row>
    <row r="677" spans="1:18" ht="20.25" x14ac:dyDescent="0.3">
      <c r="E677" s="1"/>
      <c r="I677" s="4"/>
      <c r="N677" s="1"/>
    </row>
    <row r="678" spans="1:18" ht="20.25" x14ac:dyDescent="0.3">
      <c r="E678" s="1"/>
      <c r="I678" s="4"/>
      <c r="N678" s="1"/>
    </row>
    <row r="679" spans="1:18" ht="20.25" x14ac:dyDescent="0.3">
      <c r="E679" s="1"/>
      <c r="I679" s="6"/>
      <c r="N679" s="1"/>
    </row>
    <row r="680" spans="1:18" ht="20.25" x14ac:dyDescent="0.3">
      <c r="E680" s="1"/>
      <c r="N680" s="1"/>
    </row>
    <row r="681" spans="1:18" ht="20.25" x14ac:dyDescent="0.3">
      <c r="E681" s="1"/>
      <c r="N681" s="1"/>
    </row>
    <row r="682" spans="1:18" ht="20.25" x14ac:dyDescent="0.3">
      <c r="E682" s="1"/>
      <c r="N682" s="1"/>
    </row>
    <row r="683" spans="1:18" ht="20.25" x14ac:dyDescent="0.3">
      <c r="E683" s="1"/>
      <c r="N683" s="1"/>
    </row>
    <row r="684" spans="1:18" ht="20.25" x14ac:dyDescent="0.3">
      <c r="E684" s="1"/>
      <c r="N684" s="1"/>
    </row>
    <row r="685" spans="1:18" ht="20.25" x14ac:dyDescent="0.3">
      <c r="E685" s="1"/>
      <c r="N685" s="1"/>
    </row>
    <row r="686" spans="1:18" ht="20.25" x14ac:dyDescent="0.3">
      <c r="E686" s="1"/>
      <c r="N686" s="1"/>
    </row>
    <row r="687" spans="1:18" ht="20.25" x14ac:dyDescent="0.3">
      <c r="E687" s="1"/>
      <c r="N687" s="1"/>
    </row>
    <row r="688" spans="1:18" ht="20.25" x14ac:dyDescent="0.3">
      <c r="E688" s="1"/>
      <c r="N688" s="1"/>
    </row>
    <row r="689" spans="5:14" ht="20.25" x14ac:dyDescent="0.3">
      <c r="E689" s="1"/>
      <c r="N689" s="1"/>
    </row>
    <row r="690" spans="5:14" ht="20.25" x14ac:dyDescent="0.3">
      <c r="E690" s="1"/>
      <c r="N690" s="1"/>
    </row>
    <row r="691" spans="5:14" ht="20.25" x14ac:dyDescent="0.3">
      <c r="E691" s="1"/>
      <c r="N691" s="1"/>
    </row>
    <row r="692" spans="5:14" ht="20.25" x14ac:dyDescent="0.3">
      <c r="E692" s="1"/>
      <c r="N692" s="1"/>
    </row>
    <row r="693" spans="5:14" ht="20.25" x14ac:dyDescent="0.3">
      <c r="E693" s="1"/>
      <c r="N693" s="1"/>
    </row>
    <row r="694" spans="5:14" ht="20.25" x14ac:dyDescent="0.3">
      <c r="E694" s="1"/>
      <c r="N694" s="1"/>
    </row>
    <row r="695" spans="5:14" ht="20.25" x14ac:dyDescent="0.3">
      <c r="E695" s="1"/>
      <c r="N695" s="1"/>
    </row>
    <row r="696" spans="5:14" ht="20.25" x14ac:dyDescent="0.3">
      <c r="E696" s="1"/>
      <c r="N696" s="1"/>
    </row>
    <row r="697" spans="5:14" ht="20.25" x14ac:dyDescent="0.3">
      <c r="E697" s="1"/>
      <c r="N697" s="1"/>
    </row>
    <row r="698" spans="5:14" ht="20.25" x14ac:dyDescent="0.3">
      <c r="E698" s="1"/>
      <c r="N698" s="1"/>
    </row>
    <row r="699" spans="5:14" ht="20.25" x14ac:dyDescent="0.3">
      <c r="E699" s="1"/>
      <c r="N699" s="1"/>
    </row>
    <row r="700" spans="5:14" ht="20.25" x14ac:dyDescent="0.3">
      <c r="E700" s="1"/>
      <c r="N700" s="1"/>
    </row>
    <row r="701" spans="5:14" ht="20.25" x14ac:dyDescent="0.3">
      <c r="E701" s="1"/>
      <c r="N701" s="1"/>
    </row>
    <row r="702" spans="5:14" ht="20.25" x14ac:dyDescent="0.3">
      <c r="E702" s="1"/>
      <c r="N702" s="1"/>
    </row>
    <row r="703" spans="5:14" ht="20.25" x14ac:dyDescent="0.3">
      <c r="E703" s="1"/>
      <c r="N703" s="1"/>
    </row>
    <row r="704" spans="5:14" ht="20.25" x14ac:dyDescent="0.3">
      <c r="E704" s="1"/>
      <c r="N704" s="1"/>
    </row>
    <row r="705" spans="5:14" ht="20.25" x14ac:dyDescent="0.3">
      <c r="E705" s="1"/>
      <c r="N705" s="1"/>
    </row>
    <row r="706" spans="5:14" ht="20.25" x14ac:dyDescent="0.3">
      <c r="E706" s="1"/>
      <c r="N706" s="1"/>
    </row>
    <row r="707" spans="5:14" ht="20.25" x14ac:dyDescent="0.3">
      <c r="E707" s="1"/>
      <c r="N707" s="1"/>
    </row>
    <row r="708" spans="5:14" ht="20.25" x14ac:dyDescent="0.3">
      <c r="E708" s="1"/>
      <c r="N708" s="1"/>
    </row>
    <row r="709" spans="5:14" ht="20.25" x14ac:dyDescent="0.3">
      <c r="E709" s="1"/>
      <c r="N709" s="1"/>
    </row>
    <row r="710" spans="5:14" ht="20.25" x14ac:dyDescent="0.3">
      <c r="E710" s="1"/>
      <c r="N710" s="1"/>
    </row>
    <row r="711" spans="5:14" ht="20.25" x14ac:dyDescent="0.3">
      <c r="E711" s="1"/>
      <c r="N711" s="1"/>
    </row>
    <row r="712" spans="5:14" ht="20.25" x14ac:dyDescent="0.3">
      <c r="E712" s="1"/>
      <c r="N712" s="1"/>
    </row>
    <row r="713" spans="5:14" ht="20.25" x14ac:dyDescent="0.3">
      <c r="E713" s="1"/>
      <c r="N713" s="1"/>
    </row>
    <row r="714" spans="5:14" ht="20.25" x14ac:dyDescent="0.3">
      <c r="E714" s="1"/>
      <c r="N714" s="1"/>
    </row>
    <row r="715" spans="5:14" ht="20.25" x14ac:dyDescent="0.3">
      <c r="E715" s="1"/>
      <c r="N715" s="1"/>
    </row>
    <row r="716" spans="5:14" ht="20.25" x14ac:dyDescent="0.3">
      <c r="E716" s="1"/>
      <c r="N716" s="1"/>
    </row>
    <row r="717" spans="5:14" ht="20.25" x14ac:dyDescent="0.3">
      <c r="E717" s="1"/>
      <c r="N717" s="1"/>
    </row>
    <row r="718" spans="5:14" ht="20.25" x14ac:dyDescent="0.3">
      <c r="E718" s="1"/>
      <c r="N718" s="1"/>
    </row>
    <row r="719" spans="5:14" ht="20.25" x14ac:dyDescent="0.3">
      <c r="E719" s="1"/>
      <c r="N719" s="1"/>
    </row>
    <row r="720" spans="5:14" ht="20.25" x14ac:dyDescent="0.3">
      <c r="E720" s="1"/>
      <c r="N720" s="1"/>
    </row>
    <row r="721" spans="5:14" ht="20.25" x14ac:dyDescent="0.3">
      <c r="E721" s="1"/>
      <c r="N721" s="1"/>
    </row>
    <row r="722" spans="5:14" ht="20.25" x14ac:dyDescent="0.3">
      <c r="E722" s="1"/>
      <c r="N722" s="1"/>
    </row>
    <row r="723" spans="5:14" ht="20.25" x14ac:dyDescent="0.3">
      <c r="E723" s="1"/>
      <c r="N723" s="1"/>
    </row>
    <row r="724" spans="5:14" ht="20.25" x14ac:dyDescent="0.3">
      <c r="E724" s="1"/>
      <c r="N724" s="1"/>
    </row>
    <row r="725" spans="5:14" ht="20.25" x14ac:dyDescent="0.3">
      <c r="E725" s="1"/>
      <c r="N725" s="1"/>
    </row>
    <row r="726" spans="5:14" ht="20.25" x14ac:dyDescent="0.3">
      <c r="E726" s="1"/>
      <c r="N726" s="1"/>
    </row>
    <row r="727" spans="5:14" ht="20.25" x14ac:dyDescent="0.3">
      <c r="E727" s="1"/>
      <c r="N727" s="1"/>
    </row>
    <row r="728" spans="5:14" ht="20.25" x14ac:dyDescent="0.3">
      <c r="E728" s="1"/>
      <c r="N728" s="1"/>
    </row>
    <row r="729" spans="5:14" ht="20.25" x14ac:dyDescent="0.3">
      <c r="E729" s="1"/>
      <c r="N729" s="1"/>
    </row>
    <row r="730" spans="5:14" ht="20.25" x14ac:dyDescent="0.3">
      <c r="E730" s="1"/>
      <c r="N730" s="1"/>
    </row>
    <row r="731" spans="5:14" ht="20.25" x14ac:dyDescent="0.3">
      <c r="E731" s="1"/>
      <c r="N731" s="1"/>
    </row>
    <row r="732" spans="5:14" ht="20.25" x14ac:dyDescent="0.3">
      <c r="E732" s="1"/>
      <c r="N732" s="1"/>
    </row>
    <row r="733" spans="5:14" ht="20.25" x14ac:dyDescent="0.3">
      <c r="E733" s="1"/>
      <c r="N733" s="1"/>
    </row>
    <row r="734" spans="5:14" ht="20.25" x14ac:dyDescent="0.3">
      <c r="E734" s="1"/>
      <c r="N734" s="1"/>
    </row>
    <row r="735" spans="5:14" ht="20.25" x14ac:dyDescent="0.3">
      <c r="E735" s="1"/>
      <c r="N735" s="1"/>
    </row>
    <row r="736" spans="5:14" ht="20.25" x14ac:dyDescent="0.3">
      <c r="E736" s="1"/>
      <c r="N736" s="1"/>
    </row>
    <row r="737" spans="5:14" ht="20.25" x14ac:dyDescent="0.3">
      <c r="E737" s="1"/>
      <c r="N737" s="1"/>
    </row>
    <row r="738" spans="5:14" ht="20.25" x14ac:dyDescent="0.3">
      <c r="E738" s="1"/>
      <c r="N738" s="1"/>
    </row>
    <row r="739" spans="5:14" ht="20.25" x14ac:dyDescent="0.3">
      <c r="E739" s="1"/>
      <c r="N739" s="1"/>
    </row>
    <row r="740" spans="5:14" ht="20.25" x14ac:dyDescent="0.3">
      <c r="E740" s="1"/>
      <c r="N740" s="1"/>
    </row>
    <row r="741" spans="5:14" ht="20.25" x14ac:dyDescent="0.3">
      <c r="E741" s="1"/>
      <c r="N741" s="1"/>
    </row>
    <row r="742" spans="5:14" ht="20.25" x14ac:dyDescent="0.3">
      <c r="E742" s="1"/>
      <c r="N742" s="1"/>
    </row>
    <row r="743" spans="5:14" ht="20.25" x14ac:dyDescent="0.3">
      <c r="E743" s="1"/>
      <c r="N743" s="1"/>
    </row>
    <row r="744" spans="5:14" ht="20.25" x14ac:dyDescent="0.3">
      <c r="E744" s="1"/>
      <c r="N744" s="1"/>
    </row>
    <row r="745" spans="5:14" ht="20.25" x14ac:dyDescent="0.3">
      <c r="E745" s="1"/>
      <c r="N745" s="1"/>
    </row>
    <row r="746" spans="5:14" ht="20.25" x14ac:dyDescent="0.3">
      <c r="E746" s="1"/>
      <c r="N746" s="1"/>
    </row>
    <row r="747" spans="5:14" ht="20.25" x14ac:dyDescent="0.3">
      <c r="E747" s="1"/>
      <c r="N747" s="1"/>
    </row>
    <row r="748" spans="5:14" ht="20.25" x14ac:dyDescent="0.3">
      <c r="E748" s="1"/>
      <c r="N748" s="1"/>
    </row>
    <row r="749" spans="5:14" ht="20.25" x14ac:dyDescent="0.3">
      <c r="E749" s="1"/>
      <c r="N749" s="1"/>
    </row>
    <row r="750" spans="5:14" ht="20.25" x14ac:dyDescent="0.3">
      <c r="E750" s="1"/>
      <c r="N750" s="1"/>
    </row>
    <row r="751" spans="5:14" ht="20.25" x14ac:dyDescent="0.3">
      <c r="E751" s="1"/>
      <c r="N751" s="1"/>
    </row>
    <row r="752" spans="5:14" ht="20.25" x14ac:dyDescent="0.3">
      <c r="E752" s="1"/>
      <c r="N752" s="1"/>
    </row>
    <row r="753" spans="5:14" ht="20.25" x14ac:dyDescent="0.3">
      <c r="E753" s="1"/>
      <c r="N753" s="1"/>
    </row>
    <row r="754" spans="5:14" ht="20.25" x14ac:dyDescent="0.3">
      <c r="E754" s="1"/>
      <c r="N754" s="1"/>
    </row>
    <row r="755" spans="5:14" ht="20.25" x14ac:dyDescent="0.3">
      <c r="E755" s="1"/>
      <c r="N755" s="1"/>
    </row>
    <row r="756" spans="5:14" ht="20.25" x14ac:dyDescent="0.3">
      <c r="E756" s="1"/>
      <c r="N756" s="1"/>
    </row>
    <row r="757" spans="5:14" ht="20.25" x14ac:dyDescent="0.3">
      <c r="E757" s="1"/>
      <c r="N757" s="1"/>
    </row>
    <row r="758" spans="5:14" ht="20.25" x14ac:dyDescent="0.3">
      <c r="E758" s="1"/>
      <c r="N758" s="1"/>
    </row>
    <row r="759" spans="5:14" ht="20.25" x14ac:dyDescent="0.3">
      <c r="E759" s="1"/>
      <c r="N759" s="1"/>
    </row>
    <row r="760" spans="5:14" ht="20.25" x14ac:dyDescent="0.3">
      <c r="E760" s="1"/>
      <c r="N760" s="1"/>
    </row>
    <row r="761" spans="5:14" ht="20.25" x14ac:dyDescent="0.3">
      <c r="E761" s="1"/>
      <c r="N761" s="1"/>
    </row>
    <row r="762" spans="5:14" ht="20.25" x14ac:dyDescent="0.3">
      <c r="E762" s="1"/>
      <c r="N762" s="1"/>
    </row>
    <row r="763" spans="5:14" ht="20.25" x14ac:dyDescent="0.3">
      <c r="E763" s="1"/>
      <c r="N763" s="1"/>
    </row>
    <row r="764" spans="5:14" ht="20.25" x14ac:dyDescent="0.3">
      <c r="E764" s="1"/>
      <c r="N764" s="1"/>
    </row>
    <row r="765" spans="5:14" ht="20.25" x14ac:dyDescent="0.3">
      <c r="E765" s="1"/>
      <c r="N765" s="1"/>
    </row>
    <row r="766" spans="5:14" ht="20.25" x14ac:dyDescent="0.3">
      <c r="E766" s="1"/>
      <c r="N766" s="1"/>
    </row>
    <row r="767" spans="5:14" ht="20.25" x14ac:dyDescent="0.3">
      <c r="E767" s="1"/>
      <c r="N767" s="1"/>
    </row>
    <row r="768" spans="5:14" ht="20.25" x14ac:dyDescent="0.3">
      <c r="E768" s="1"/>
      <c r="N768" s="1"/>
    </row>
    <row r="769" spans="5:14" ht="20.25" x14ac:dyDescent="0.3">
      <c r="E769" s="1"/>
      <c r="N769" s="1"/>
    </row>
    <row r="770" spans="5:14" ht="20.25" x14ac:dyDescent="0.3">
      <c r="E770" s="1"/>
      <c r="N770" s="1"/>
    </row>
    <row r="771" spans="5:14" ht="20.25" x14ac:dyDescent="0.3">
      <c r="E771" s="1"/>
      <c r="N771" s="1"/>
    </row>
    <row r="772" spans="5:14" ht="20.25" x14ac:dyDescent="0.3">
      <c r="E772" s="1"/>
      <c r="N772" s="1"/>
    </row>
    <row r="773" spans="5:14" ht="20.25" x14ac:dyDescent="0.3">
      <c r="E773" s="1"/>
      <c r="N773" s="1"/>
    </row>
    <row r="774" spans="5:14" ht="20.25" x14ac:dyDescent="0.3">
      <c r="E774" s="1"/>
      <c r="N774" s="1"/>
    </row>
    <row r="775" spans="5:14" ht="20.25" x14ac:dyDescent="0.3">
      <c r="E775" s="1"/>
      <c r="N775" s="1"/>
    </row>
    <row r="776" spans="5:14" ht="20.25" x14ac:dyDescent="0.3">
      <c r="E776" s="1"/>
      <c r="N776" s="1"/>
    </row>
    <row r="777" spans="5:14" ht="20.25" x14ac:dyDescent="0.3">
      <c r="E777" s="1"/>
      <c r="N777" s="1"/>
    </row>
    <row r="778" spans="5:14" ht="20.25" x14ac:dyDescent="0.3">
      <c r="E778" s="1"/>
      <c r="N778" s="1"/>
    </row>
    <row r="779" spans="5:14" ht="20.25" x14ac:dyDescent="0.3">
      <c r="E779" s="1"/>
      <c r="N779" s="1"/>
    </row>
    <row r="780" spans="5:14" ht="20.25" x14ac:dyDescent="0.3">
      <c r="E780" s="1"/>
      <c r="N780" s="1"/>
    </row>
    <row r="781" spans="5:14" ht="20.25" x14ac:dyDescent="0.3">
      <c r="E781" s="1"/>
      <c r="N781" s="1"/>
    </row>
    <row r="782" spans="5:14" ht="20.25" x14ac:dyDescent="0.3">
      <c r="E782" s="1"/>
      <c r="N782" s="1"/>
    </row>
    <row r="783" spans="5:14" ht="20.25" x14ac:dyDescent="0.3">
      <c r="E783" s="1"/>
      <c r="N783" s="1"/>
    </row>
    <row r="784" spans="5:14" ht="20.25" x14ac:dyDescent="0.3">
      <c r="E784" s="1"/>
      <c r="N784" s="1"/>
    </row>
    <row r="785" spans="5:14" ht="20.25" x14ac:dyDescent="0.3">
      <c r="E785" s="1"/>
      <c r="N785" s="1"/>
    </row>
    <row r="786" spans="5:14" ht="20.25" x14ac:dyDescent="0.3">
      <c r="E786" s="1"/>
      <c r="N786" s="1"/>
    </row>
    <row r="787" spans="5:14" ht="20.25" x14ac:dyDescent="0.3">
      <c r="E787" s="1"/>
      <c r="N787" s="1"/>
    </row>
    <row r="788" spans="5:14" ht="20.25" x14ac:dyDescent="0.3">
      <c r="E788" s="1"/>
      <c r="N788" s="1"/>
    </row>
    <row r="789" spans="5:14" ht="20.25" x14ac:dyDescent="0.3">
      <c r="E789" s="1"/>
      <c r="N789" s="1"/>
    </row>
    <row r="790" spans="5:14" ht="20.25" x14ac:dyDescent="0.3">
      <c r="E790" s="1"/>
      <c r="N790" s="1"/>
    </row>
    <row r="791" spans="5:14" ht="20.25" x14ac:dyDescent="0.3">
      <c r="E791" s="1"/>
      <c r="N791" s="1"/>
    </row>
    <row r="792" spans="5:14" ht="20.25" x14ac:dyDescent="0.3">
      <c r="E792" s="1"/>
      <c r="N792" s="1"/>
    </row>
    <row r="793" spans="5:14" ht="20.25" x14ac:dyDescent="0.3">
      <c r="E793" s="1"/>
      <c r="N793" s="1"/>
    </row>
    <row r="794" spans="5:14" ht="20.25" x14ac:dyDescent="0.3">
      <c r="E794" s="1"/>
      <c r="N794" s="1"/>
    </row>
    <row r="795" spans="5:14" ht="20.25" x14ac:dyDescent="0.3">
      <c r="E795" s="1"/>
      <c r="N795" s="1"/>
    </row>
    <row r="796" spans="5:14" ht="20.25" x14ac:dyDescent="0.3">
      <c r="E796" s="1"/>
      <c r="N796" s="1"/>
    </row>
    <row r="797" spans="5:14" ht="20.25" x14ac:dyDescent="0.3">
      <c r="E797" s="1"/>
      <c r="N797" s="1"/>
    </row>
    <row r="798" spans="5:14" ht="20.25" x14ac:dyDescent="0.3">
      <c r="E798" s="1"/>
      <c r="N798" s="1"/>
    </row>
    <row r="799" spans="5:14" ht="20.25" x14ac:dyDescent="0.3">
      <c r="E799" s="1"/>
      <c r="N799" s="1"/>
    </row>
    <row r="800" spans="5:14" ht="20.25" x14ac:dyDescent="0.3">
      <c r="E800" s="1"/>
      <c r="N800" s="1"/>
    </row>
    <row r="801" spans="5:14" ht="20.25" x14ac:dyDescent="0.3">
      <c r="E801" s="1"/>
      <c r="N801" s="1"/>
    </row>
    <row r="802" spans="5:14" ht="20.25" x14ac:dyDescent="0.3">
      <c r="E802" s="1"/>
      <c r="N802" s="1"/>
    </row>
    <row r="803" spans="5:14" ht="20.25" x14ac:dyDescent="0.3">
      <c r="E803" s="1"/>
      <c r="N803" s="1"/>
    </row>
    <row r="804" spans="5:14" ht="20.25" x14ac:dyDescent="0.3">
      <c r="E804" s="1"/>
      <c r="N804" s="1"/>
    </row>
    <row r="805" spans="5:14" ht="20.25" x14ac:dyDescent="0.3">
      <c r="E805" s="1"/>
      <c r="N805" s="1"/>
    </row>
    <row r="806" spans="5:14" ht="20.25" x14ac:dyDescent="0.3">
      <c r="E806" s="1"/>
      <c r="N806" s="1"/>
    </row>
    <row r="807" spans="5:14" ht="20.25" x14ac:dyDescent="0.3">
      <c r="E807" s="1"/>
      <c r="N807" s="1"/>
    </row>
    <row r="808" spans="5:14" ht="20.25" x14ac:dyDescent="0.3">
      <c r="E808" s="1"/>
      <c r="N808" s="1"/>
    </row>
    <row r="809" spans="5:14" ht="20.25" x14ac:dyDescent="0.3">
      <c r="E809" s="1"/>
      <c r="N809" s="1"/>
    </row>
    <row r="810" spans="5:14" ht="20.25" x14ac:dyDescent="0.3">
      <c r="E810" s="1"/>
      <c r="N810" s="1"/>
    </row>
    <row r="811" spans="5:14" ht="20.25" x14ac:dyDescent="0.3">
      <c r="E811" s="1"/>
      <c r="N811" s="1"/>
    </row>
    <row r="812" spans="5:14" ht="20.25" x14ac:dyDescent="0.3">
      <c r="E812" s="1"/>
      <c r="N812" s="1"/>
    </row>
    <row r="813" spans="5:14" ht="20.25" x14ac:dyDescent="0.3">
      <c r="E813" s="1"/>
      <c r="N813" s="1"/>
    </row>
    <row r="814" spans="5:14" ht="20.25" x14ac:dyDescent="0.3">
      <c r="E814" s="1"/>
      <c r="N814" s="1"/>
    </row>
    <row r="815" spans="5:14" ht="20.25" x14ac:dyDescent="0.3">
      <c r="E815" s="1"/>
      <c r="N815" s="1"/>
    </row>
    <row r="816" spans="5:14" ht="20.25" x14ac:dyDescent="0.3">
      <c r="E816" s="1"/>
      <c r="N816" s="1"/>
    </row>
    <row r="817" spans="5:14" ht="20.25" x14ac:dyDescent="0.3">
      <c r="E817" s="1"/>
      <c r="N817" s="1"/>
    </row>
    <row r="818" spans="5:14" ht="20.25" x14ac:dyDescent="0.3">
      <c r="E818" s="1"/>
      <c r="N818" s="1"/>
    </row>
    <row r="819" spans="5:14" ht="20.25" x14ac:dyDescent="0.3">
      <c r="E819" s="1"/>
      <c r="N819" s="1"/>
    </row>
    <row r="820" spans="5:14" ht="20.25" x14ac:dyDescent="0.3">
      <c r="E820" s="1"/>
      <c r="N820" s="1"/>
    </row>
    <row r="821" spans="5:14" ht="20.25" x14ac:dyDescent="0.3">
      <c r="E821" s="1"/>
      <c r="N821" s="1"/>
    </row>
    <row r="822" spans="5:14" ht="20.25" x14ac:dyDescent="0.3">
      <c r="E822" s="1"/>
      <c r="N822" s="1"/>
    </row>
    <row r="823" spans="5:14" ht="20.25" x14ac:dyDescent="0.3">
      <c r="E823" s="1"/>
      <c r="N823" s="1"/>
    </row>
    <row r="824" spans="5:14" ht="20.25" x14ac:dyDescent="0.3">
      <c r="E824" s="1"/>
      <c r="N824" s="1"/>
    </row>
    <row r="825" spans="5:14" ht="20.25" x14ac:dyDescent="0.3">
      <c r="E825" s="1"/>
      <c r="N825" s="1"/>
    </row>
    <row r="826" spans="5:14" ht="20.25" x14ac:dyDescent="0.3">
      <c r="E826" s="1"/>
      <c r="N826" s="1"/>
    </row>
    <row r="827" spans="5:14" ht="20.25" x14ac:dyDescent="0.3">
      <c r="E827" s="1"/>
      <c r="N827" s="1"/>
    </row>
    <row r="828" spans="5:14" ht="20.25" x14ac:dyDescent="0.3">
      <c r="E828" s="1"/>
      <c r="N828" s="1"/>
    </row>
    <row r="829" spans="5:14" ht="20.25" x14ac:dyDescent="0.3">
      <c r="E829" s="1"/>
      <c r="N829" s="1"/>
    </row>
    <row r="830" spans="5:14" ht="20.25" x14ac:dyDescent="0.3">
      <c r="E830" s="1"/>
      <c r="N830" s="1"/>
    </row>
    <row r="831" spans="5:14" ht="20.25" x14ac:dyDescent="0.3">
      <c r="E831" s="1"/>
      <c r="N831" s="1"/>
    </row>
    <row r="832" spans="5:14" ht="20.25" x14ac:dyDescent="0.3">
      <c r="E832" s="1"/>
      <c r="N832" s="1"/>
    </row>
    <row r="833" spans="5:14" ht="20.25" x14ac:dyDescent="0.3">
      <c r="E833" s="1"/>
      <c r="N833" s="1"/>
    </row>
    <row r="834" spans="5:14" ht="20.25" x14ac:dyDescent="0.3">
      <c r="E834" s="1"/>
      <c r="N834" s="1"/>
    </row>
    <row r="835" spans="5:14" ht="20.25" x14ac:dyDescent="0.3">
      <c r="E835" s="1"/>
      <c r="N835" s="1"/>
    </row>
    <row r="836" spans="5:14" ht="20.25" x14ac:dyDescent="0.3">
      <c r="E836" s="1"/>
      <c r="N836" s="1"/>
    </row>
    <row r="837" spans="5:14" ht="20.25" x14ac:dyDescent="0.3">
      <c r="E837" s="1"/>
      <c r="N837" s="1"/>
    </row>
    <row r="838" spans="5:14" ht="20.25" x14ac:dyDescent="0.3">
      <c r="E838" s="1"/>
      <c r="N838" s="1"/>
    </row>
    <row r="839" spans="5:14" ht="20.25" x14ac:dyDescent="0.3">
      <c r="E839" s="1"/>
      <c r="N839" s="1"/>
    </row>
    <row r="840" spans="5:14" ht="20.25" x14ac:dyDescent="0.3">
      <c r="E840" s="1"/>
      <c r="N840" s="1"/>
    </row>
    <row r="841" spans="5:14" ht="20.25" x14ac:dyDescent="0.3">
      <c r="E841" s="1"/>
      <c r="N841" s="1"/>
    </row>
    <row r="842" spans="5:14" ht="20.25" x14ac:dyDescent="0.3">
      <c r="E842" s="1"/>
      <c r="N842" s="1"/>
    </row>
    <row r="843" spans="5:14" ht="20.25" x14ac:dyDescent="0.3">
      <c r="E843" s="1"/>
      <c r="N843" s="1"/>
    </row>
    <row r="844" spans="5:14" ht="20.25" x14ac:dyDescent="0.3">
      <c r="E844" s="1"/>
      <c r="N844" s="1"/>
    </row>
    <row r="845" spans="5:14" ht="20.25" x14ac:dyDescent="0.3">
      <c r="E845" s="1"/>
      <c r="N845" s="1"/>
    </row>
    <row r="846" spans="5:14" ht="20.25" x14ac:dyDescent="0.3">
      <c r="E846" s="1"/>
      <c r="N846" s="1"/>
    </row>
    <row r="847" spans="5:14" ht="20.25" x14ac:dyDescent="0.3">
      <c r="E847" s="1"/>
      <c r="N847" s="1"/>
    </row>
    <row r="848" spans="5:14" ht="20.25" x14ac:dyDescent="0.3">
      <c r="E848" s="1"/>
      <c r="N848" s="1"/>
    </row>
    <row r="849" spans="5:14" ht="20.25" x14ac:dyDescent="0.3">
      <c r="E849" s="1"/>
      <c r="N849" s="1"/>
    </row>
    <row r="850" spans="5:14" ht="20.25" x14ac:dyDescent="0.3">
      <c r="E850" s="1"/>
      <c r="N850" s="1"/>
    </row>
    <row r="851" spans="5:14" ht="20.25" x14ac:dyDescent="0.3">
      <c r="E851" s="1"/>
      <c r="N851" s="1"/>
    </row>
    <row r="852" spans="5:14" ht="20.25" x14ac:dyDescent="0.3">
      <c r="E852" s="1"/>
      <c r="N852" s="1"/>
    </row>
    <row r="853" spans="5:14" ht="20.25" x14ac:dyDescent="0.3">
      <c r="E853" s="1"/>
      <c r="N853" s="1"/>
    </row>
    <row r="854" spans="5:14" ht="20.25" x14ac:dyDescent="0.3">
      <c r="E854" s="1"/>
      <c r="N854" s="1"/>
    </row>
    <row r="855" spans="5:14" ht="20.25" x14ac:dyDescent="0.3">
      <c r="E855" s="1"/>
      <c r="N855" s="1"/>
    </row>
    <row r="856" spans="5:14" ht="20.25" x14ac:dyDescent="0.3">
      <c r="E856" s="1"/>
      <c r="N856" s="1"/>
    </row>
    <row r="857" spans="5:14" ht="20.25" x14ac:dyDescent="0.3">
      <c r="E857" s="1"/>
      <c r="N857" s="1"/>
    </row>
    <row r="858" spans="5:14" ht="20.25" x14ac:dyDescent="0.3">
      <c r="E858" s="1"/>
      <c r="N858" s="1"/>
    </row>
    <row r="859" spans="5:14" ht="20.25" x14ac:dyDescent="0.3">
      <c r="E859" s="1"/>
      <c r="N859" s="1"/>
    </row>
    <row r="860" spans="5:14" ht="20.25" x14ac:dyDescent="0.3">
      <c r="E860" s="1"/>
      <c r="N860" s="1"/>
    </row>
    <row r="861" spans="5:14" ht="20.25" x14ac:dyDescent="0.3">
      <c r="E861" s="1"/>
      <c r="N861" s="1"/>
    </row>
    <row r="862" spans="5:14" ht="20.25" x14ac:dyDescent="0.3">
      <c r="E862" s="1"/>
      <c r="N862" s="1"/>
    </row>
    <row r="863" spans="5:14" ht="20.25" x14ac:dyDescent="0.3">
      <c r="E863" s="1"/>
      <c r="N863" s="1"/>
    </row>
    <row r="864" spans="5:14" ht="20.25" x14ac:dyDescent="0.3">
      <c r="E864" s="1"/>
      <c r="N864" s="1"/>
    </row>
    <row r="865" spans="5:14" ht="20.25" x14ac:dyDescent="0.3">
      <c r="E865" s="1"/>
      <c r="N865" s="1"/>
    </row>
    <row r="866" spans="5:14" ht="20.25" x14ac:dyDescent="0.3">
      <c r="E866" s="1"/>
      <c r="N866" s="1"/>
    </row>
    <row r="867" spans="5:14" ht="20.25" x14ac:dyDescent="0.3">
      <c r="E867" s="1"/>
      <c r="N867" s="1"/>
    </row>
    <row r="868" spans="5:14" ht="20.25" x14ac:dyDescent="0.3">
      <c r="E868" s="1"/>
      <c r="N868" s="1"/>
    </row>
    <row r="869" spans="5:14" ht="20.25" x14ac:dyDescent="0.3">
      <c r="E869" s="1"/>
      <c r="N869" s="1"/>
    </row>
    <row r="870" spans="5:14" ht="20.25" x14ac:dyDescent="0.3">
      <c r="E870" s="1"/>
      <c r="N870" s="1"/>
    </row>
    <row r="871" spans="5:14" ht="20.25" x14ac:dyDescent="0.3">
      <c r="E871" s="1"/>
      <c r="N871" s="1"/>
    </row>
    <row r="872" spans="5:14" ht="20.25" x14ac:dyDescent="0.3">
      <c r="E872" s="1"/>
      <c r="N872" s="1"/>
    </row>
    <row r="873" spans="5:14" ht="20.25" x14ac:dyDescent="0.3">
      <c r="E873" s="1"/>
      <c r="N873" s="1"/>
    </row>
    <row r="874" spans="5:14" ht="20.25" x14ac:dyDescent="0.3">
      <c r="E874" s="1"/>
      <c r="N874" s="1"/>
    </row>
    <row r="875" spans="5:14" ht="20.25" x14ac:dyDescent="0.3">
      <c r="E875" s="1"/>
      <c r="N875" s="1"/>
    </row>
    <row r="876" spans="5:14" ht="20.25" x14ac:dyDescent="0.3">
      <c r="E876" s="1"/>
      <c r="N876" s="1"/>
    </row>
    <row r="877" spans="5:14" ht="20.25" x14ac:dyDescent="0.3">
      <c r="E877" s="1"/>
      <c r="N877" s="1"/>
    </row>
    <row r="878" spans="5:14" ht="20.25" x14ac:dyDescent="0.3">
      <c r="E878" s="1"/>
      <c r="N878" s="1"/>
    </row>
    <row r="879" spans="5:14" ht="20.25" x14ac:dyDescent="0.3">
      <c r="E879" s="1"/>
      <c r="N879" s="1"/>
    </row>
    <row r="880" spans="5:14" ht="20.25" x14ac:dyDescent="0.3">
      <c r="E880" s="1"/>
      <c r="N880" s="1"/>
    </row>
    <row r="881" spans="5:14" ht="20.25" x14ac:dyDescent="0.3">
      <c r="E881" s="1"/>
      <c r="N881" s="1"/>
    </row>
    <row r="882" spans="5:14" ht="20.25" x14ac:dyDescent="0.3">
      <c r="E882" s="1"/>
      <c r="N882" s="1"/>
    </row>
    <row r="883" spans="5:14" ht="20.25" x14ac:dyDescent="0.3">
      <c r="E883" s="1"/>
      <c r="N883" s="1"/>
    </row>
    <row r="884" spans="5:14" ht="20.25" x14ac:dyDescent="0.3">
      <c r="E884" s="1"/>
      <c r="N884" s="1"/>
    </row>
    <row r="885" spans="5:14" ht="20.25" x14ac:dyDescent="0.3">
      <c r="E885" s="1"/>
      <c r="N885" s="1"/>
    </row>
    <row r="886" spans="5:14" ht="20.25" x14ac:dyDescent="0.3">
      <c r="E886" s="1"/>
      <c r="N886" s="1"/>
    </row>
    <row r="887" spans="5:14" ht="20.25" x14ac:dyDescent="0.3">
      <c r="E887" s="1"/>
      <c r="N887" s="1"/>
    </row>
    <row r="888" spans="5:14" ht="20.25" x14ac:dyDescent="0.3">
      <c r="E888" s="1"/>
      <c r="N888" s="1"/>
    </row>
    <row r="889" spans="5:14" ht="20.25" x14ac:dyDescent="0.3">
      <c r="E889" s="1"/>
      <c r="N889" s="1"/>
    </row>
    <row r="890" spans="5:14" ht="20.25" x14ac:dyDescent="0.3">
      <c r="E890" s="1"/>
      <c r="N890" s="1"/>
    </row>
    <row r="891" spans="5:14" ht="20.25" x14ac:dyDescent="0.3">
      <c r="E891" s="1"/>
      <c r="N891" s="1"/>
    </row>
    <row r="892" spans="5:14" ht="20.25" x14ac:dyDescent="0.3">
      <c r="E892" s="1"/>
      <c r="N892" s="1"/>
    </row>
    <row r="893" spans="5:14" ht="20.25" x14ac:dyDescent="0.3">
      <c r="E893" s="1"/>
      <c r="N893" s="1"/>
    </row>
    <row r="894" spans="5:14" ht="20.25" x14ac:dyDescent="0.3">
      <c r="E894" s="1"/>
      <c r="N894" s="1"/>
    </row>
    <row r="895" spans="5:14" ht="20.25" x14ac:dyDescent="0.3">
      <c r="E895" s="1"/>
      <c r="N895" s="1"/>
    </row>
    <row r="896" spans="5:14" ht="20.25" x14ac:dyDescent="0.3">
      <c r="E896" s="1"/>
      <c r="N896" s="1"/>
    </row>
    <row r="897" spans="5:14" ht="20.25" x14ac:dyDescent="0.3">
      <c r="E897" s="1"/>
      <c r="N897" s="1"/>
    </row>
    <row r="898" spans="5:14" ht="20.25" x14ac:dyDescent="0.3">
      <c r="E898" s="1"/>
      <c r="N898" s="1"/>
    </row>
    <row r="899" spans="5:14" ht="20.25" x14ac:dyDescent="0.3">
      <c r="E899" s="1"/>
      <c r="N899" s="1"/>
    </row>
    <row r="900" spans="5:14" ht="20.25" x14ac:dyDescent="0.3">
      <c r="E900" s="1"/>
      <c r="N900" s="1"/>
    </row>
    <row r="901" spans="5:14" ht="20.25" x14ac:dyDescent="0.3">
      <c r="E901" s="1"/>
      <c r="N901" s="1"/>
    </row>
    <row r="902" spans="5:14" ht="20.25" x14ac:dyDescent="0.3">
      <c r="E902" s="1"/>
      <c r="N902" s="1"/>
    </row>
    <row r="903" spans="5:14" ht="20.25" x14ac:dyDescent="0.3">
      <c r="E903" s="1"/>
      <c r="N903" s="1"/>
    </row>
    <row r="904" spans="5:14" ht="20.25" x14ac:dyDescent="0.3">
      <c r="E904" s="1"/>
      <c r="N904" s="1"/>
    </row>
    <row r="905" spans="5:14" ht="20.25" x14ac:dyDescent="0.3">
      <c r="E905" s="1"/>
      <c r="N905" s="1"/>
    </row>
    <row r="906" spans="5:14" ht="20.25" x14ac:dyDescent="0.3">
      <c r="E906" s="1"/>
      <c r="N906" s="1"/>
    </row>
    <row r="907" spans="5:14" ht="20.25" x14ac:dyDescent="0.3">
      <c r="E907" s="1"/>
      <c r="N907" s="1"/>
    </row>
    <row r="908" spans="5:14" ht="20.25" x14ac:dyDescent="0.3">
      <c r="E908" s="1"/>
      <c r="N908" s="1"/>
    </row>
    <row r="909" spans="5:14" ht="20.25" x14ac:dyDescent="0.3">
      <c r="E909" s="1"/>
      <c r="N909" s="1"/>
    </row>
    <row r="910" spans="5:14" ht="20.25" x14ac:dyDescent="0.3">
      <c r="E910" s="1"/>
      <c r="N910" s="1"/>
    </row>
    <row r="911" spans="5:14" ht="20.25" x14ac:dyDescent="0.3">
      <c r="E911" s="1"/>
      <c r="N911" s="1"/>
    </row>
    <row r="912" spans="5:14" ht="20.25" x14ac:dyDescent="0.3">
      <c r="E912" s="1"/>
      <c r="N912" s="1"/>
    </row>
    <row r="913" spans="5:14" ht="20.25" x14ac:dyDescent="0.3">
      <c r="E913" s="1"/>
      <c r="N913" s="1"/>
    </row>
    <row r="914" spans="5:14" ht="20.25" x14ac:dyDescent="0.3">
      <c r="E914" s="1"/>
      <c r="N914" s="1"/>
    </row>
    <row r="915" spans="5:14" ht="20.25" x14ac:dyDescent="0.3">
      <c r="E915" s="1"/>
      <c r="N915" s="1"/>
    </row>
    <row r="916" spans="5:14" ht="20.25" x14ac:dyDescent="0.3">
      <c r="E916" s="1"/>
      <c r="N916" s="1"/>
    </row>
    <row r="917" spans="5:14" ht="20.25" x14ac:dyDescent="0.3">
      <c r="E917" s="1"/>
      <c r="N917" s="1"/>
    </row>
    <row r="918" spans="5:14" ht="20.25" x14ac:dyDescent="0.3">
      <c r="E918" s="1"/>
      <c r="N918" s="1"/>
    </row>
    <row r="919" spans="5:14" ht="20.25" x14ac:dyDescent="0.3">
      <c r="E919" s="1"/>
      <c r="N919" s="1"/>
    </row>
    <row r="920" spans="5:14" ht="20.25" x14ac:dyDescent="0.3">
      <c r="E920" s="1"/>
      <c r="N920" s="1"/>
    </row>
    <row r="921" spans="5:14" ht="20.25" x14ac:dyDescent="0.3">
      <c r="E921" s="1"/>
      <c r="N921" s="1"/>
    </row>
    <row r="922" spans="5:14" ht="20.25" x14ac:dyDescent="0.3">
      <c r="E922" s="1"/>
      <c r="N922" s="1"/>
    </row>
    <row r="923" spans="5:14" ht="20.25" x14ac:dyDescent="0.3">
      <c r="E923" s="1"/>
      <c r="N923" s="1"/>
    </row>
    <row r="924" spans="5:14" ht="20.25" x14ac:dyDescent="0.3">
      <c r="E924" s="1"/>
      <c r="N924" s="1"/>
    </row>
    <row r="925" spans="5:14" ht="20.25" x14ac:dyDescent="0.3">
      <c r="E925" s="1"/>
      <c r="N925" s="1"/>
    </row>
    <row r="926" spans="5:14" ht="20.25" x14ac:dyDescent="0.3">
      <c r="E926" s="1"/>
      <c r="N926" s="1"/>
    </row>
    <row r="927" spans="5:14" ht="20.25" x14ac:dyDescent="0.3">
      <c r="E927" s="1"/>
      <c r="N927" s="1"/>
    </row>
    <row r="928" spans="5:14" ht="20.25" x14ac:dyDescent="0.3">
      <c r="E928" s="1"/>
      <c r="N928" s="1"/>
    </row>
    <row r="929" spans="5:14" ht="20.25" x14ac:dyDescent="0.3">
      <c r="E929" s="1"/>
      <c r="N929" s="1"/>
    </row>
    <row r="930" spans="5:14" ht="20.25" x14ac:dyDescent="0.3">
      <c r="E930" s="1"/>
      <c r="N930" s="1"/>
    </row>
    <row r="931" spans="5:14" ht="20.25" x14ac:dyDescent="0.3">
      <c r="E931" s="1"/>
      <c r="N931" s="1"/>
    </row>
    <row r="932" spans="5:14" ht="20.25" x14ac:dyDescent="0.3">
      <c r="E932" s="1"/>
      <c r="N932" s="1"/>
    </row>
    <row r="933" spans="5:14" ht="20.25" x14ac:dyDescent="0.3">
      <c r="E933" s="1"/>
      <c r="N933" s="1"/>
    </row>
    <row r="934" spans="5:14" ht="20.25" x14ac:dyDescent="0.3">
      <c r="E934" s="1"/>
      <c r="N934" s="1"/>
    </row>
    <row r="935" spans="5:14" ht="20.25" x14ac:dyDescent="0.3">
      <c r="E935" s="1"/>
      <c r="N935" s="1"/>
    </row>
    <row r="936" spans="5:14" ht="20.25" x14ac:dyDescent="0.3">
      <c r="E936" s="1"/>
      <c r="N936" s="1"/>
    </row>
    <row r="937" spans="5:14" ht="20.25" x14ac:dyDescent="0.3">
      <c r="E937" s="1"/>
      <c r="N937" s="1"/>
    </row>
    <row r="938" spans="5:14" ht="20.25" x14ac:dyDescent="0.3">
      <c r="E938" s="1"/>
      <c r="N938" s="1"/>
    </row>
    <row r="939" spans="5:14" ht="20.25" x14ac:dyDescent="0.3">
      <c r="E939" s="1"/>
      <c r="N939" s="1"/>
    </row>
    <row r="940" spans="5:14" ht="20.25" x14ac:dyDescent="0.3">
      <c r="E940" s="1"/>
      <c r="N940" s="1"/>
    </row>
    <row r="941" spans="5:14" ht="20.25" x14ac:dyDescent="0.3">
      <c r="E941" s="1"/>
      <c r="N941" s="1"/>
    </row>
    <row r="942" spans="5:14" ht="20.25" x14ac:dyDescent="0.3">
      <c r="E942" s="1"/>
      <c r="N942" s="1"/>
    </row>
    <row r="943" spans="5:14" ht="20.25" x14ac:dyDescent="0.3">
      <c r="E943" s="1"/>
      <c r="N943" s="1"/>
    </row>
    <row r="944" spans="5:14" ht="20.25" x14ac:dyDescent="0.3">
      <c r="E944" s="1"/>
      <c r="N944" s="1"/>
    </row>
    <row r="945" spans="5:14" ht="20.25" x14ac:dyDescent="0.3">
      <c r="E945" s="1"/>
      <c r="N945" s="1"/>
    </row>
    <row r="946" spans="5:14" ht="20.25" x14ac:dyDescent="0.3">
      <c r="E946" s="1"/>
      <c r="N946" s="1"/>
    </row>
    <row r="947" spans="5:14" ht="20.25" x14ac:dyDescent="0.3">
      <c r="E947" s="1"/>
      <c r="N947" s="1"/>
    </row>
    <row r="948" spans="5:14" ht="20.25" x14ac:dyDescent="0.3">
      <c r="E948" s="1"/>
      <c r="N948" s="1"/>
    </row>
    <row r="949" spans="5:14" ht="20.25" x14ac:dyDescent="0.3">
      <c r="E949" s="1"/>
      <c r="N949" s="1"/>
    </row>
    <row r="950" spans="5:14" ht="20.25" x14ac:dyDescent="0.3">
      <c r="E950" s="1"/>
      <c r="N950" s="1"/>
    </row>
    <row r="951" spans="5:14" ht="20.25" x14ac:dyDescent="0.3">
      <c r="E951" s="1"/>
      <c r="N951" s="1"/>
    </row>
    <row r="952" spans="5:14" ht="20.25" x14ac:dyDescent="0.3">
      <c r="E952" s="1"/>
      <c r="N952" s="1"/>
    </row>
    <row r="953" spans="5:14" ht="20.25" x14ac:dyDescent="0.3">
      <c r="E953" s="1"/>
      <c r="N953" s="1"/>
    </row>
    <row r="954" spans="5:14" ht="20.25" x14ac:dyDescent="0.3">
      <c r="E954" s="1"/>
      <c r="N954" s="1"/>
    </row>
    <row r="955" spans="5:14" ht="20.25" x14ac:dyDescent="0.3">
      <c r="E955" s="1"/>
      <c r="N955" s="1"/>
    </row>
    <row r="956" spans="5:14" ht="20.25" x14ac:dyDescent="0.3">
      <c r="E956" s="1"/>
      <c r="N956" s="1"/>
    </row>
    <row r="957" spans="5:14" ht="20.25" x14ac:dyDescent="0.3">
      <c r="E957" s="1"/>
      <c r="N957" s="1"/>
    </row>
    <row r="958" spans="5:14" ht="20.25" x14ac:dyDescent="0.3">
      <c r="E958" s="1"/>
      <c r="N958" s="1"/>
    </row>
    <row r="959" spans="5:14" ht="20.25" x14ac:dyDescent="0.3">
      <c r="E959" s="1"/>
      <c r="N959" s="1"/>
    </row>
    <row r="960" spans="5:14" ht="20.25" x14ac:dyDescent="0.3">
      <c r="E960" s="1"/>
      <c r="N960" s="1"/>
    </row>
    <row r="961" spans="5:14" ht="20.25" x14ac:dyDescent="0.3">
      <c r="E961" s="1"/>
      <c r="N961" s="1"/>
    </row>
    <row r="962" spans="5:14" ht="20.25" x14ac:dyDescent="0.3">
      <c r="E962" s="1"/>
      <c r="N962" s="1"/>
    </row>
    <row r="963" spans="5:14" ht="20.25" x14ac:dyDescent="0.3">
      <c r="E963" s="1"/>
      <c r="N963" s="1"/>
    </row>
    <row r="964" spans="5:14" ht="20.25" x14ac:dyDescent="0.3">
      <c r="E964" s="1"/>
      <c r="N964" s="1"/>
    </row>
    <row r="965" spans="5:14" ht="20.25" x14ac:dyDescent="0.3">
      <c r="E965" s="1"/>
      <c r="N965" s="1"/>
    </row>
    <row r="966" spans="5:14" ht="20.25" x14ac:dyDescent="0.3">
      <c r="E966" s="1"/>
      <c r="N966" s="1"/>
    </row>
    <row r="967" spans="5:14" ht="20.25" x14ac:dyDescent="0.3">
      <c r="E967" s="1"/>
      <c r="N967" s="1"/>
    </row>
    <row r="968" spans="5:14" ht="20.25" x14ac:dyDescent="0.3">
      <c r="E968" s="1"/>
      <c r="N968" s="1"/>
    </row>
    <row r="969" spans="5:14" ht="20.25" x14ac:dyDescent="0.3">
      <c r="E969" s="1"/>
      <c r="N969" s="1"/>
    </row>
    <row r="970" spans="5:14" ht="20.25" x14ac:dyDescent="0.3">
      <c r="E970" s="1"/>
      <c r="N970" s="1"/>
    </row>
    <row r="971" spans="5:14" ht="20.25" x14ac:dyDescent="0.3">
      <c r="E971" s="1"/>
      <c r="N971" s="1"/>
    </row>
    <row r="972" spans="5:14" ht="20.25" x14ac:dyDescent="0.3">
      <c r="E972" s="1"/>
      <c r="N972" s="1"/>
    </row>
    <row r="973" spans="5:14" ht="20.25" x14ac:dyDescent="0.3">
      <c r="E973" s="1"/>
      <c r="N973" s="1"/>
    </row>
    <row r="974" spans="5:14" ht="20.25" x14ac:dyDescent="0.3">
      <c r="E974" s="1"/>
      <c r="N974" s="1"/>
    </row>
    <row r="975" spans="5:14" ht="20.25" x14ac:dyDescent="0.3">
      <c r="E975" s="1"/>
      <c r="N975" s="1"/>
    </row>
    <row r="976" spans="5:14" ht="20.25" x14ac:dyDescent="0.3">
      <c r="E976" s="1"/>
      <c r="N976" s="1"/>
    </row>
    <row r="977" spans="5:14" ht="20.25" x14ac:dyDescent="0.3">
      <c r="E977" s="1"/>
      <c r="N977" s="1"/>
    </row>
    <row r="978" spans="5:14" ht="20.25" x14ac:dyDescent="0.3">
      <c r="E978" s="1"/>
      <c r="N978" s="1"/>
    </row>
    <row r="979" spans="5:14" ht="20.25" x14ac:dyDescent="0.3">
      <c r="E979" s="1"/>
      <c r="N979" s="1"/>
    </row>
    <row r="980" spans="5:14" ht="20.25" x14ac:dyDescent="0.3">
      <c r="E980" s="1"/>
      <c r="N980" s="1"/>
    </row>
    <row r="981" spans="5:14" ht="20.25" x14ac:dyDescent="0.3">
      <c r="E981" s="1"/>
      <c r="N981" s="1"/>
    </row>
    <row r="982" spans="5:14" ht="20.25" x14ac:dyDescent="0.3">
      <c r="E982" s="1"/>
      <c r="N982" s="1"/>
    </row>
    <row r="983" spans="5:14" ht="20.25" x14ac:dyDescent="0.3">
      <c r="E983" s="1"/>
      <c r="N983" s="1"/>
    </row>
    <row r="984" spans="5:14" ht="20.25" x14ac:dyDescent="0.3">
      <c r="E984" s="1"/>
      <c r="N984" s="1"/>
    </row>
    <row r="985" spans="5:14" ht="20.25" x14ac:dyDescent="0.3">
      <c r="E985" s="1"/>
      <c r="N985" s="1"/>
    </row>
    <row r="986" spans="5:14" ht="20.25" x14ac:dyDescent="0.3">
      <c r="E986" s="1"/>
      <c r="N986" s="1"/>
    </row>
    <row r="987" spans="5:14" ht="20.25" x14ac:dyDescent="0.3">
      <c r="E987" s="1"/>
      <c r="N987" s="1"/>
    </row>
    <row r="988" spans="5:14" ht="20.25" x14ac:dyDescent="0.3">
      <c r="E988" s="1"/>
      <c r="N988" s="1"/>
    </row>
    <row r="989" spans="5:14" ht="20.25" x14ac:dyDescent="0.3">
      <c r="E989" s="1"/>
      <c r="N989" s="1"/>
    </row>
    <row r="990" spans="5:14" ht="20.25" x14ac:dyDescent="0.3">
      <c r="E990" s="1"/>
      <c r="N990" s="1"/>
    </row>
    <row r="991" spans="5:14" ht="20.25" x14ac:dyDescent="0.3">
      <c r="E991" s="1"/>
      <c r="N991" s="1"/>
    </row>
    <row r="992" spans="5:14" ht="20.25" x14ac:dyDescent="0.3">
      <c r="E992" s="1"/>
      <c r="N992" s="1"/>
    </row>
    <row r="993" spans="5:14" ht="20.25" x14ac:dyDescent="0.3">
      <c r="E993" s="1"/>
      <c r="N993" s="1"/>
    </row>
    <row r="994" spans="5:14" ht="20.25" x14ac:dyDescent="0.3">
      <c r="E994" s="1"/>
      <c r="N994" s="1"/>
    </row>
    <row r="995" spans="5:14" ht="20.25" x14ac:dyDescent="0.3">
      <c r="E995" s="1"/>
      <c r="N995" s="1"/>
    </row>
    <row r="996" spans="5:14" ht="20.25" x14ac:dyDescent="0.3">
      <c r="E996" s="1"/>
      <c r="N996" s="1"/>
    </row>
    <row r="997" spans="5:14" ht="20.25" x14ac:dyDescent="0.3">
      <c r="E997" s="1"/>
      <c r="N997" s="1"/>
    </row>
    <row r="998" spans="5:14" ht="20.25" x14ac:dyDescent="0.3">
      <c r="E998" s="1"/>
      <c r="N998" s="1"/>
    </row>
    <row r="999" spans="5:14" ht="20.25" x14ac:dyDescent="0.3">
      <c r="E999" s="1"/>
      <c r="N999" s="1"/>
    </row>
    <row r="1000" spans="5:14" ht="20.25" x14ac:dyDescent="0.3">
      <c r="E1000" s="1"/>
      <c r="N1000" s="1"/>
    </row>
    <row r="1001" spans="5:14" ht="20.25" x14ac:dyDescent="0.3">
      <c r="E1001" s="1"/>
      <c r="N1001" s="1"/>
    </row>
    <row r="1002" spans="5:14" ht="20.25" x14ac:dyDescent="0.3">
      <c r="E1002" s="1"/>
      <c r="N1002" s="1"/>
    </row>
    <row r="1003" spans="5:14" ht="20.25" x14ac:dyDescent="0.3">
      <c r="E1003" s="1"/>
      <c r="N1003" s="1"/>
    </row>
    <row r="1004" spans="5:14" ht="20.25" x14ac:dyDescent="0.3">
      <c r="E1004" s="1"/>
      <c r="N1004" s="1"/>
    </row>
    <row r="1005" spans="5:14" ht="20.25" x14ac:dyDescent="0.3">
      <c r="E1005" s="1"/>
      <c r="N1005" s="1"/>
    </row>
    <row r="1006" spans="5:14" ht="20.25" x14ac:dyDescent="0.3">
      <c r="E1006" s="1"/>
      <c r="N1006" s="1"/>
    </row>
    <row r="1007" spans="5:14" ht="20.25" x14ac:dyDescent="0.3">
      <c r="E1007" s="1"/>
      <c r="N1007" s="1"/>
    </row>
    <row r="1008" spans="5:14" ht="20.25" x14ac:dyDescent="0.3">
      <c r="E1008" s="1"/>
      <c r="N1008" s="1"/>
    </row>
    <row r="1009" spans="5:14" ht="20.25" x14ac:dyDescent="0.3">
      <c r="E1009" s="1"/>
      <c r="N1009" s="1"/>
    </row>
    <row r="1010" spans="5:14" ht="20.25" x14ac:dyDescent="0.3">
      <c r="E1010" s="1"/>
      <c r="N1010" s="1"/>
    </row>
    <row r="1011" spans="5:14" ht="20.25" x14ac:dyDescent="0.3">
      <c r="E1011" s="1"/>
      <c r="N1011" s="1"/>
    </row>
    <row r="1012" spans="5:14" ht="20.25" x14ac:dyDescent="0.3">
      <c r="E1012" s="1"/>
      <c r="N1012" s="1"/>
    </row>
    <row r="1013" spans="5:14" ht="20.25" x14ac:dyDescent="0.3">
      <c r="E1013" s="1"/>
      <c r="N1013" s="1"/>
    </row>
    <row r="1014" spans="5:14" ht="20.25" x14ac:dyDescent="0.3">
      <c r="E1014" s="1"/>
      <c r="N1014" s="1"/>
    </row>
    <row r="1015" spans="5:14" ht="20.25" x14ac:dyDescent="0.3">
      <c r="E1015" s="1"/>
      <c r="N1015" s="1"/>
    </row>
    <row r="1016" spans="5:14" ht="20.25" x14ac:dyDescent="0.3">
      <c r="E1016" s="1"/>
      <c r="N1016" s="1"/>
    </row>
    <row r="1017" spans="5:14" ht="20.25" x14ac:dyDescent="0.3">
      <c r="E1017" s="1"/>
      <c r="N1017" s="1"/>
    </row>
    <row r="1018" spans="5:14" ht="20.25" x14ac:dyDescent="0.3">
      <c r="E1018" s="1"/>
      <c r="N1018" s="1"/>
    </row>
    <row r="1019" spans="5:14" ht="20.25" x14ac:dyDescent="0.3">
      <c r="E1019" s="1"/>
      <c r="N1019" s="1"/>
    </row>
    <row r="1020" spans="5:14" ht="20.25" x14ac:dyDescent="0.3">
      <c r="E1020" s="1"/>
      <c r="N1020" s="1"/>
    </row>
    <row r="1021" spans="5:14" ht="20.25" x14ac:dyDescent="0.3">
      <c r="E1021" s="1"/>
      <c r="N1021" s="1"/>
    </row>
    <row r="1022" spans="5:14" ht="20.25" x14ac:dyDescent="0.3">
      <c r="E1022" s="1"/>
      <c r="N1022" s="1"/>
    </row>
    <row r="1023" spans="5:14" ht="20.25" x14ac:dyDescent="0.3">
      <c r="E1023" s="1"/>
      <c r="N1023" s="1"/>
    </row>
    <row r="1024" spans="5:14" ht="20.25" x14ac:dyDescent="0.3">
      <c r="E1024" s="1"/>
      <c r="N1024" s="1"/>
    </row>
    <row r="1025" spans="5:14" ht="20.25" x14ac:dyDescent="0.3">
      <c r="E1025" s="1"/>
      <c r="N1025" s="1"/>
    </row>
    <row r="1026" spans="5:14" ht="20.25" x14ac:dyDescent="0.3">
      <c r="E1026" s="1"/>
      <c r="N1026" s="1"/>
    </row>
    <row r="1027" spans="5:14" ht="20.25" x14ac:dyDescent="0.3">
      <c r="E1027" s="1"/>
      <c r="N1027" s="1"/>
    </row>
    <row r="1028" spans="5:14" ht="20.25" x14ac:dyDescent="0.3">
      <c r="E1028" s="1"/>
      <c r="N1028" s="1"/>
    </row>
    <row r="1029" spans="5:14" ht="20.25" x14ac:dyDescent="0.3">
      <c r="E1029" s="1"/>
      <c r="N1029" s="1"/>
    </row>
    <row r="1030" spans="5:14" ht="20.25" x14ac:dyDescent="0.3">
      <c r="E1030" s="1"/>
      <c r="N1030" s="1"/>
    </row>
    <row r="1031" spans="5:14" ht="20.25" x14ac:dyDescent="0.3">
      <c r="E1031" s="1"/>
      <c r="N1031" s="1"/>
    </row>
    <row r="1032" spans="5:14" ht="20.25" x14ac:dyDescent="0.3">
      <c r="E1032" s="1"/>
      <c r="N1032" s="1"/>
    </row>
    <row r="1033" spans="5:14" ht="20.25" x14ac:dyDescent="0.3">
      <c r="E1033" s="1"/>
      <c r="N1033" s="1"/>
    </row>
    <row r="1034" spans="5:14" ht="20.25" x14ac:dyDescent="0.3">
      <c r="E1034" s="1"/>
      <c r="N1034" s="1"/>
    </row>
    <row r="1035" spans="5:14" ht="20.25" x14ac:dyDescent="0.3">
      <c r="E1035" s="1"/>
      <c r="N1035" s="1"/>
    </row>
    <row r="1036" spans="5:14" ht="20.25" x14ac:dyDescent="0.3">
      <c r="E1036" s="1"/>
      <c r="N1036" s="1"/>
    </row>
    <row r="1037" spans="5:14" ht="20.25" x14ac:dyDescent="0.3">
      <c r="E1037" s="1"/>
      <c r="N1037" s="1"/>
    </row>
    <row r="1038" spans="5:14" ht="20.25" x14ac:dyDescent="0.3">
      <c r="E1038" s="1"/>
      <c r="N1038" s="1"/>
    </row>
    <row r="1039" spans="5:14" ht="20.25" x14ac:dyDescent="0.3">
      <c r="E1039" s="1"/>
      <c r="N1039" s="1"/>
    </row>
    <row r="1040" spans="5:14" ht="20.25" x14ac:dyDescent="0.3">
      <c r="E1040" s="1"/>
      <c r="N1040" s="1"/>
    </row>
    <row r="1041" spans="5:14" ht="20.25" x14ac:dyDescent="0.3">
      <c r="E1041" s="1"/>
      <c r="N1041" s="1"/>
    </row>
    <row r="1042" spans="5:14" ht="20.25" x14ac:dyDescent="0.3">
      <c r="E1042" s="1"/>
      <c r="N1042" s="1"/>
    </row>
    <row r="1043" spans="5:14" ht="20.25" x14ac:dyDescent="0.3">
      <c r="E1043" s="1"/>
      <c r="N1043" s="1"/>
    </row>
    <row r="1044" spans="5:14" ht="20.25" x14ac:dyDescent="0.3">
      <c r="E1044" s="1"/>
      <c r="N1044" s="1"/>
    </row>
    <row r="1045" spans="5:14" ht="20.25" x14ac:dyDescent="0.3">
      <c r="E1045" s="1"/>
      <c r="N1045" s="1"/>
    </row>
    <row r="1046" spans="5:14" ht="20.25" x14ac:dyDescent="0.3">
      <c r="E1046" s="1"/>
      <c r="N1046" s="1"/>
    </row>
    <row r="1047" spans="5:14" ht="20.25" x14ac:dyDescent="0.3">
      <c r="E1047" s="1"/>
      <c r="N1047" s="1"/>
    </row>
    <row r="1048" spans="5:14" ht="20.25" x14ac:dyDescent="0.3">
      <c r="E1048" s="1"/>
      <c r="N1048" s="1"/>
    </row>
    <row r="1049" spans="5:14" ht="20.25" x14ac:dyDescent="0.3">
      <c r="E1049" s="1"/>
      <c r="N1049" s="1"/>
    </row>
    <row r="1050" spans="5:14" ht="20.25" x14ac:dyDescent="0.3">
      <c r="E1050" s="1"/>
      <c r="N1050" s="1"/>
    </row>
    <row r="1051" spans="5:14" ht="20.25" x14ac:dyDescent="0.3">
      <c r="E1051" s="1"/>
      <c r="N1051" s="1"/>
    </row>
    <row r="1052" spans="5:14" ht="20.25" x14ac:dyDescent="0.3">
      <c r="E1052" s="1"/>
      <c r="N1052" s="1"/>
    </row>
    <row r="1053" spans="5:14" ht="20.25" x14ac:dyDescent="0.3">
      <c r="E1053" s="1"/>
      <c r="N1053" s="1"/>
    </row>
    <row r="1054" spans="5:14" ht="20.25" x14ac:dyDescent="0.3">
      <c r="E1054" s="1"/>
      <c r="N1054" s="1"/>
    </row>
    <row r="1055" spans="5:14" ht="20.25" x14ac:dyDescent="0.3">
      <c r="E1055" s="1"/>
      <c r="N1055" s="1"/>
    </row>
    <row r="1056" spans="5:14" ht="20.25" x14ac:dyDescent="0.3">
      <c r="E1056" s="1"/>
      <c r="N1056" s="1"/>
    </row>
    <row r="1057" spans="5:14" ht="20.25" x14ac:dyDescent="0.3">
      <c r="E1057" s="1"/>
      <c r="N1057" s="1"/>
    </row>
    <row r="1058" spans="5:14" ht="20.25" x14ac:dyDescent="0.3">
      <c r="E1058" s="1"/>
      <c r="N1058" s="1"/>
    </row>
    <row r="1059" spans="5:14" ht="20.25" x14ac:dyDescent="0.3">
      <c r="E1059" s="1"/>
      <c r="N1059" s="1"/>
    </row>
    <row r="1060" spans="5:14" ht="20.25" x14ac:dyDescent="0.3">
      <c r="E1060" s="1"/>
      <c r="N1060" s="1"/>
    </row>
    <row r="1061" spans="5:14" ht="20.25" x14ac:dyDescent="0.3">
      <c r="E1061" s="1"/>
      <c r="N1061" s="1"/>
    </row>
    <row r="1062" spans="5:14" ht="20.25" x14ac:dyDescent="0.3">
      <c r="E1062" s="1"/>
      <c r="N1062" s="1"/>
    </row>
    <row r="1063" spans="5:14" ht="20.25" x14ac:dyDescent="0.3">
      <c r="E1063" s="1"/>
      <c r="N1063" s="1"/>
    </row>
    <row r="1064" spans="5:14" ht="20.25" x14ac:dyDescent="0.3">
      <c r="E1064" s="1"/>
      <c r="N1064" s="1"/>
    </row>
    <row r="1065" spans="5:14" ht="20.25" x14ac:dyDescent="0.3">
      <c r="E1065" s="1"/>
      <c r="N1065" s="1"/>
    </row>
    <row r="1066" spans="5:14" ht="20.25" x14ac:dyDescent="0.3">
      <c r="E1066" s="1"/>
      <c r="N1066" s="1"/>
    </row>
    <row r="1067" spans="5:14" ht="20.25" x14ac:dyDescent="0.3">
      <c r="E1067" s="1"/>
      <c r="N1067" s="1"/>
    </row>
    <row r="1068" spans="5:14" ht="20.25" x14ac:dyDescent="0.3">
      <c r="E1068" s="1"/>
      <c r="N1068" s="1"/>
    </row>
    <row r="1069" spans="5:14" ht="20.25" x14ac:dyDescent="0.3">
      <c r="E1069" s="1"/>
      <c r="N1069" s="1"/>
    </row>
    <row r="1070" spans="5:14" ht="20.25" x14ac:dyDescent="0.3">
      <c r="E1070" s="1"/>
      <c r="N1070" s="1"/>
    </row>
    <row r="1071" spans="5:14" ht="20.25" x14ac:dyDescent="0.3">
      <c r="E1071" s="1"/>
      <c r="N1071" s="1"/>
    </row>
    <row r="1072" spans="5:14" ht="20.25" x14ac:dyDescent="0.3">
      <c r="E1072" s="1"/>
      <c r="N1072" s="1"/>
    </row>
    <row r="1073" spans="5:14" ht="20.25" x14ac:dyDescent="0.3">
      <c r="E1073" s="1"/>
      <c r="N1073" s="1"/>
    </row>
    <row r="1074" spans="5:14" ht="20.25" x14ac:dyDescent="0.3">
      <c r="E1074" s="1"/>
      <c r="N1074" s="1"/>
    </row>
    <row r="1075" spans="5:14" ht="20.25" x14ac:dyDescent="0.3">
      <c r="E1075" s="1"/>
      <c r="N1075" s="1"/>
    </row>
    <row r="1076" spans="5:14" ht="20.25" x14ac:dyDescent="0.3">
      <c r="E1076" s="1"/>
      <c r="N1076" s="1"/>
    </row>
    <row r="1077" spans="5:14" ht="20.25" x14ac:dyDescent="0.3">
      <c r="E1077" s="1"/>
      <c r="N1077" s="1"/>
    </row>
    <row r="1078" spans="5:14" ht="20.25" x14ac:dyDescent="0.3">
      <c r="E1078" s="1"/>
      <c r="N1078" s="1"/>
    </row>
    <row r="1079" spans="5:14" ht="20.25" x14ac:dyDescent="0.3">
      <c r="E1079" s="1"/>
      <c r="N1079" s="1"/>
    </row>
    <row r="1080" spans="5:14" ht="20.25" x14ac:dyDescent="0.3">
      <c r="E1080" s="1"/>
      <c r="N1080" s="1"/>
    </row>
    <row r="1081" spans="5:14" ht="20.25" x14ac:dyDescent="0.3">
      <c r="E1081" s="1"/>
      <c r="N1081" s="1"/>
    </row>
    <row r="1082" spans="5:14" ht="20.25" x14ac:dyDescent="0.3">
      <c r="E1082" s="1"/>
      <c r="N1082" s="1"/>
    </row>
    <row r="1083" spans="5:14" ht="20.25" x14ac:dyDescent="0.3">
      <c r="E1083" s="1"/>
      <c r="N1083" s="1"/>
    </row>
    <row r="1084" spans="5:14" ht="20.25" x14ac:dyDescent="0.3">
      <c r="E1084" s="1"/>
      <c r="N1084" s="1"/>
    </row>
    <row r="1085" spans="5:14" ht="20.25" x14ac:dyDescent="0.3">
      <c r="E1085" s="1"/>
      <c r="N1085" s="1"/>
    </row>
    <row r="1086" spans="5:14" ht="20.25" x14ac:dyDescent="0.3">
      <c r="E1086" s="1"/>
      <c r="N1086" s="1"/>
    </row>
    <row r="1087" spans="5:14" ht="20.25" x14ac:dyDescent="0.3">
      <c r="E1087" s="1"/>
      <c r="N1087" s="1"/>
    </row>
    <row r="1088" spans="5:14" ht="20.25" x14ac:dyDescent="0.3">
      <c r="E1088" s="1"/>
      <c r="N1088" s="1"/>
    </row>
    <row r="1089" spans="5:14" ht="20.25" x14ac:dyDescent="0.3">
      <c r="E1089" s="1"/>
      <c r="N1089" s="1"/>
    </row>
    <row r="1090" spans="5:14" ht="20.25" x14ac:dyDescent="0.3">
      <c r="E1090" s="1"/>
      <c r="N1090" s="1"/>
    </row>
    <row r="1091" spans="5:14" ht="20.25" x14ac:dyDescent="0.3">
      <c r="E1091" s="1"/>
      <c r="N1091" s="1"/>
    </row>
    <row r="1092" spans="5:14" ht="20.25" x14ac:dyDescent="0.3">
      <c r="E1092" s="1"/>
      <c r="N1092" s="1"/>
    </row>
    <row r="1093" spans="5:14" ht="20.25" x14ac:dyDescent="0.3">
      <c r="E1093" s="1"/>
      <c r="N1093" s="1"/>
    </row>
    <row r="1094" spans="5:14" ht="20.25" x14ac:dyDescent="0.3">
      <c r="E1094" s="1"/>
      <c r="N1094" s="1"/>
    </row>
    <row r="1095" spans="5:14" ht="20.25" x14ac:dyDescent="0.3">
      <c r="E1095" s="1"/>
      <c r="N1095" s="1"/>
    </row>
    <row r="1096" spans="5:14" ht="20.25" x14ac:dyDescent="0.3">
      <c r="E1096" s="1"/>
      <c r="N1096" s="1"/>
    </row>
    <row r="1097" spans="5:14" ht="20.25" x14ac:dyDescent="0.3">
      <c r="E1097" s="1"/>
      <c r="N1097" s="1"/>
    </row>
    <row r="1098" spans="5:14" ht="20.25" x14ac:dyDescent="0.3">
      <c r="E1098" s="1"/>
      <c r="N1098" s="1"/>
    </row>
    <row r="1099" spans="5:14" ht="20.25" x14ac:dyDescent="0.3">
      <c r="E1099" s="1"/>
      <c r="N1099" s="1"/>
    </row>
    <row r="1100" spans="5:14" ht="20.25" x14ac:dyDescent="0.3">
      <c r="E1100" s="1"/>
      <c r="N1100" s="1"/>
    </row>
    <row r="1101" spans="5:14" ht="20.25" x14ac:dyDescent="0.3">
      <c r="E1101" s="1"/>
      <c r="N1101" s="1"/>
    </row>
    <row r="1102" spans="5:14" ht="20.25" x14ac:dyDescent="0.3">
      <c r="E1102" s="1"/>
      <c r="N1102" s="1"/>
    </row>
    <row r="1103" spans="5:14" ht="20.25" x14ac:dyDescent="0.3">
      <c r="E1103" s="1"/>
      <c r="N1103" s="1"/>
    </row>
    <row r="1104" spans="5:14" ht="20.25" x14ac:dyDescent="0.3">
      <c r="E1104" s="1"/>
      <c r="N1104" s="1"/>
    </row>
    <row r="1105" spans="5:14" ht="20.25" x14ac:dyDescent="0.3">
      <c r="E1105" s="1"/>
      <c r="N1105" s="1"/>
    </row>
    <row r="1106" spans="5:14" ht="20.25" x14ac:dyDescent="0.3">
      <c r="E1106" s="1"/>
      <c r="N1106" s="1"/>
    </row>
    <row r="1107" spans="5:14" ht="20.25" x14ac:dyDescent="0.3">
      <c r="E1107" s="1"/>
      <c r="N1107" s="1"/>
    </row>
    <row r="1108" spans="5:14" ht="20.25" x14ac:dyDescent="0.3">
      <c r="E1108" s="1"/>
      <c r="N1108" s="1"/>
    </row>
    <row r="1109" spans="5:14" ht="20.25" x14ac:dyDescent="0.3">
      <c r="E1109" s="1"/>
      <c r="N1109" s="1"/>
    </row>
    <row r="1110" spans="5:14" ht="20.25" x14ac:dyDescent="0.3">
      <c r="E1110" s="1"/>
      <c r="N1110" s="1"/>
    </row>
    <row r="1111" spans="5:14" ht="20.25" x14ac:dyDescent="0.3">
      <c r="E1111" s="1"/>
      <c r="N1111" s="1"/>
    </row>
    <row r="1112" spans="5:14" ht="20.25" x14ac:dyDescent="0.3">
      <c r="E1112" s="1"/>
      <c r="N1112" s="1"/>
    </row>
    <row r="1113" spans="5:14" ht="20.25" x14ac:dyDescent="0.3">
      <c r="E1113" s="1"/>
      <c r="N1113" s="1"/>
    </row>
    <row r="1114" spans="5:14" ht="20.25" x14ac:dyDescent="0.3">
      <c r="E1114" s="1"/>
      <c r="N1114" s="1"/>
    </row>
    <row r="1115" spans="5:14" ht="20.25" x14ac:dyDescent="0.3">
      <c r="E1115" s="1"/>
      <c r="N1115" s="1"/>
    </row>
    <row r="1116" spans="5:14" ht="20.25" x14ac:dyDescent="0.3">
      <c r="E1116" s="1"/>
      <c r="N1116" s="1"/>
    </row>
    <row r="1117" spans="5:14" ht="20.25" x14ac:dyDescent="0.3">
      <c r="E1117" s="1"/>
      <c r="N1117" s="1"/>
    </row>
    <row r="1118" spans="5:14" ht="20.25" x14ac:dyDescent="0.3">
      <c r="E1118" s="1"/>
      <c r="N1118" s="1"/>
    </row>
    <row r="1119" spans="5:14" ht="20.25" x14ac:dyDescent="0.3">
      <c r="E1119" s="1"/>
      <c r="N1119" s="1"/>
    </row>
    <row r="1120" spans="5:14" ht="20.25" x14ac:dyDescent="0.3">
      <c r="E1120" s="1"/>
      <c r="N1120" s="1"/>
    </row>
    <row r="1121" spans="5:14" ht="20.25" x14ac:dyDescent="0.3">
      <c r="E1121" s="1"/>
      <c r="N1121" s="1"/>
    </row>
    <row r="1122" spans="5:14" ht="20.25" x14ac:dyDescent="0.3">
      <c r="E1122" s="1"/>
      <c r="N1122" s="1"/>
    </row>
    <row r="1123" spans="5:14" ht="20.25" x14ac:dyDescent="0.3">
      <c r="E1123" s="1"/>
      <c r="N1123" s="1"/>
    </row>
    <row r="1124" spans="5:14" ht="20.25" x14ac:dyDescent="0.3">
      <c r="E1124" s="1"/>
      <c r="N1124" s="1"/>
    </row>
    <row r="1125" spans="5:14" ht="20.25" x14ac:dyDescent="0.3">
      <c r="E1125" s="1"/>
      <c r="N1125" s="1"/>
    </row>
    <row r="1126" spans="5:14" ht="20.25" x14ac:dyDescent="0.3">
      <c r="E1126" s="1"/>
      <c r="N1126" s="1"/>
    </row>
    <row r="1127" spans="5:14" ht="20.25" x14ac:dyDescent="0.3">
      <c r="E1127" s="1"/>
      <c r="N1127" s="1"/>
    </row>
    <row r="1128" spans="5:14" ht="20.25" x14ac:dyDescent="0.3">
      <c r="E1128" s="1"/>
      <c r="N1128" s="1"/>
    </row>
    <row r="1129" spans="5:14" ht="20.25" x14ac:dyDescent="0.3">
      <c r="E1129" s="1"/>
      <c r="N1129" s="1"/>
    </row>
    <row r="1130" spans="5:14" ht="20.25" x14ac:dyDescent="0.3">
      <c r="E1130" s="1"/>
      <c r="N1130" s="1"/>
    </row>
    <row r="1131" spans="5:14" ht="20.25" x14ac:dyDescent="0.3">
      <c r="E1131" s="1"/>
      <c r="N1131" s="1"/>
    </row>
    <row r="1132" spans="5:14" ht="20.25" x14ac:dyDescent="0.3">
      <c r="E1132" s="1"/>
      <c r="N1132" s="1"/>
    </row>
    <row r="1133" spans="5:14" ht="20.25" x14ac:dyDescent="0.3">
      <c r="E1133" s="1"/>
      <c r="N1133" s="1"/>
    </row>
    <row r="1134" spans="5:14" ht="20.25" x14ac:dyDescent="0.3">
      <c r="E1134" s="1"/>
      <c r="N1134" s="1"/>
    </row>
    <row r="1135" spans="5:14" ht="20.25" x14ac:dyDescent="0.3">
      <c r="E1135" s="1"/>
      <c r="N1135" s="1"/>
    </row>
    <row r="1136" spans="5:14" ht="20.25" x14ac:dyDescent="0.3">
      <c r="E1136" s="1"/>
      <c r="N1136" s="1"/>
    </row>
    <row r="1137" spans="5:14" ht="20.25" x14ac:dyDescent="0.3">
      <c r="E1137" s="1"/>
      <c r="N1137" s="1"/>
    </row>
    <row r="1138" spans="5:14" ht="20.25" x14ac:dyDescent="0.3">
      <c r="E1138" s="1"/>
      <c r="N1138" s="1"/>
    </row>
    <row r="1139" spans="5:14" ht="20.25" x14ac:dyDescent="0.3">
      <c r="E1139" s="1"/>
      <c r="N1139" s="1"/>
    </row>
    <row r="1140" spans="5:14" ht="20.25" x14ac:dyDescent="0.3">
      <c r="E1140" s="1"/>
      <c r="N1140" s="1"/>
    </row>
    <row r="1141" spans="5:14" ht="20.25" x14ac:dyDescent="0.3">
      <c r="E1141" s="1"/>
      <c r="N1141" s="1"/>
    </row>
    <row r="1142" spans="5:14" ht="20.25" x14ac:dyDescent="0.3">
      <c r="E1142" s="1"/>
      <c r="N1142" s="1"/>
    </row>
    <row r="1143" spans="5:14" ht="20.25" x14ac:dyDescent="0.3">
      <c r="E1143" s="1"/>
      <c r="N1143" s="1"/>
    </row>
    <row r="1144" spans="5:14" ht="20.25" x14ac:dyDescent="0.3">
      <c r="E1144" s="1"/>
      <c r="N1144" s="1"/>
    </row>
    <row r="1145" spans="5:14" ht="20.25" x14ac:dyDescent="0.3">
      <c r="E1145" s="1"/>
      <c r="N1145" s="1"/>
    </row>
    <row r="1146" spans="5:14" ht="20.25" x14ac:dyDescent="0.3">
      <c r="E1146" s="1"/>
      <c r="N1146" s="1"/>
    </row>
    <row r="1147" spans="5:14" ht="20.25" x14ac:dyDescent="0.3">
      <c r="E1147" s="1"/>
      <c r="N1147" s="1"/>
    </row>
    <row r="1148" spans="5:14" ht="20.25" x14ac:dyDescent="0.3">
      <c r="E1148" s="1"/>
      <c r="N1148" s="1"/>
    </row>
    <row r="1149" spans="5:14" ht="20.25" x14ac:dyDescent="0.3">
      <c r="E1149" s="1"/>
      <c r="N1149" s="1"/>
    </row>
    <row r="1150" spans="5:14" ht="20.25" x14ac:dyDescent="0.3">
      <c r="E1150" s="1"/>
      <c r="N1150" s="1"/>
    </row>
    <row r="1151" spans="5:14" ht="20.25" x14ac:dyDescent="0.3">
      <c r="E1151" s="1"/>
      <c r="N1151" s="1"/>
    </row>
    <row r="1152" spans="5:14" ht="20.25" x14ac:dyDescent="0.3">
      <c r="E1152" s="1"/>
      <c r="N1152" s="1"/>
    </row>
    <row r="1153" spans="5:14" ht="20.25" x14ac:dyDescent="0.3">
      <c r="E1153" s="1"/>
      <c r="N1153" s="1"/>
    </row>
    <row r="1154" spans="5:14" ht="20.25" x14ac:dyDescent="0.3">
      <c r="E1154" s="1"/>
      <c r="N1154" s="1"/>
    </row>
    <row r="1155" spans="5:14" ht="20.25" x14ac:dyDescent="0.3">
      <c r="E1155" s="1"/>
      <c r="N1155" s="1"/>
    </row>
    <row r="1156" spans="5:14" ht="20.25" x14ac:dyDescent="0.3">
      <c r="E1156" s="1"/>
      <c r="N1156" s="1"/>
    </row>
    <row r="1157" spans="5:14" ht="20.25" x14ac:dyDescent="0.3">
      <c r="E1157" s="1"/>
      <c r="N1157" s="1"/>
    </row>
    <row r="1158" spans="5:14" ht="20.25" x14ac:dyDescent="0.3">
      <c r="E1158" s="1"/>
      <c r="N1158" s="1"/>
    </row>
    <row r="1159" spans="5:14" ht="20.25" x14ac:dyDescent="0.3">
      <c r="E1159" s="1"/>
      <c r="N1159" s="1"/>
    </row>
    <row r="1160" spans="5:14" ht="20.25" x14ac:dyDescent="0.3">
      <c r="E1160" s="1"/>
      <c r="N1160" s="1"/>
    </row>
    <row r="1161" spans="5:14" ht="20.25" x14ac:dyDescent="0.3">
      <c r="E1161" s="1"/>
      <c r="N1161" s="1"/>
    </row>
    <row r="1162" spans="5:14" ht="20.25" x14ac:dyDescent="0.3">
      <c r="E1162" s="1"/>
      <c r="N1162" s="1"/>
    </row>
    <row r="1163" spans="5:14" ht="20.25" x14ac:dyDescent="0.3">
      <c r="E1163" s="1"/>
      <c r="N1163" s="1"/>
    </row>
    <row r="1164" spans="5:14" ht="20.25" x14ac:dyDescent="0.3">
      <c r="E1164" s="1"/>
      <c r="N1164" s="1"/>
    </row>
    <row r="1165" spans="5:14" ht="20.25" x14ac:dyDescent="0.3">
      <c r="E1165" s="1"/>
      <c r="N1165" s="1"/>
    </row>
    <row r="1166" spans="5:14" ht="20.25" x14ac:dyDescent="0.3">
      <c r="E1166" s="1"/>
      <c r="N1166" s="1"/>
    </row>
    <row r="1167" spans="5:14" ht="20.25" x14ac:dyDescent="0.3">
      <c r="E1167" s="1"/>
      <c r="N1167" s="1"/>
    </row>
    <row r="1168" spans="5:14" ht="20.25" x14ac:dyDescent="0.3">
      <c r="E1168" s="1"/>
      <c r="N1168" s="1"/>
    </row>
    <row r="1169" spans="5:14" ht="20.25" x14ac:dyDescent="0.3">
      <c r="E1169" s="1"/>
      <c r="N1169" s="1"/>
    </row>
    <row r="1170" spans="5:14" ht="20.25" x14ac:dyDescent="0.3">
      <c r="E1170" s="1"/>
      <c r="N1170" s="1"/>
    </row>
    <row r="1171" spans="5:14" ht="20.25" x14ac:dyDescent="0.3">
      <c r="E1171" s="1"/>
      <c r="N1171" s="1"/>
    </row>
    <row r="1172" spans="5:14" ht="20.25" x14ac:dyDescent="0.3">
      <c r="E1172" s="1"/>
      <c r="N1172" s="1"/>
    </row>
    <row r="1173" spans="5:14" ht="20.25" x14ac:dyDescent="0.3">
      <c r="E1173" s="1"/>
      <c r="N1173" s="1"/>
    </row>
    <row r="1174" spans="5:14" ht="20.25" x14ac:dyDescent="0.3">
      <c r="E1174" s="1"/>
      <c r="N1174" s="1"/>
    </row>
    <row r="1175" spans="5:14" ht="20.25" x14ac:dyDescent="0.3">
      <c r="E1175" s="1"/>
      <c r="N1175" s="1"/>
    </row>
    <row r="1176" spans="5:14" ht="20.25" x14ac:dyDescent="0.3">
      <c r="E1176" s="1"/>
      <c r="N1176" s="1"/>
    </row>
    <row r="1177" spans="5:14" ht="20.25" x14ac:dyDescent="0.3">
      <c r="E1177" s="1"/>
      <c r="N1177" s="1"/>
    </row>
    <row r="1178" spans="5:14" ht="20.25" x14ac:dyDescent="0.3">
      <c r="E1178" s="1"/>
      <c r="N1178" s="1"/>
    </row>
    <row r="1179" spans="5:14" ht="20.25" x14ac:dyDescent="0.3">
      <c r="E1179" s="1"/>
      <c r="N1179" s="1"/>
    </row>
    <row r="1180" spans="5:14" ht="20.25" x14ac:dyDescent="0.3">
      <c r="E1180" s="1"/>
      <c r="N1180" s="1"/>
    </row>
    <row r="1181" spans="5:14" ht="20.25" x14ac:dyDescent="0.3">
      <c r="E1181" s="1"/>
      <c r="N1181" s="1"/>
    </row>
    <row r="1182" spans="5:14" ht="20.25" x14ac:dyDescent="0.3">
      <c r="E1182" s="1"/>
      <c r="N1182" s="1"/>
    </row>
    <row r="1183" spans="5:14" ht="20.25" x14ac:dyDescent="0.3">
      <c r="E1183" s="1"/>
      <c r="N1183" s="1"/>
    </row>
    <row r="1184" spans="5:14" ht="20.25" x14ac:dyDescent="0.3">
      <c r="E1184" s="1"/>
      <c r="N1184" s="1"/>
    </row>
    <row r="1185" spans="5:14" ht="20.25" x14ac:dyDescent="0.3">
      <c r="E1185" s="1"/>
      <c r="N1185" s="1"/>
    </row>
    <row r="1186" spans="5:14" ht="20.25" x14ac:dyDescent="0.3">
      <c r="E1186" s="1"/>
      <c r="N1186" s="1"/>
    </row>
    <row r="1187" spans="5:14" ht="20.25" x14ac:dyDescent="0.3">
      <c r="E1187" s="1"/>
      <c r="N1187" s="1"/>
    </row>
    <row r="1188" spans="5:14" ht="20.25" x14ac:dyDescent="0.3">
      <c r="E1188" s="1"/>
      <c r="N1188" s="1"/>
    </row>
    <row r="1189" spans="5:14" ht="20.25" x14ac:dyDescent="0.3">
      <c r="E1189" s="1"/>
      <c r="N1189" s="1"/>
    </row>
    <row r="1190" spans="5:14" ht="20.25" x14ac:dyDescent="0.3">
      <c r="E1190" s="1"/>
      <c r="N1190" s="1"/>
    </row>
    <row r="1191" spans="5:14" ht="20.25" x14ac:dyDescent="0.3">
      <c r="E1191" s="1"/>
      <c r="N1191" s="1"/>
    </row>
    <row r="1192" spans="5:14" ht="20.25" x14ac:dyDescent="0.3">
      <c r="E1192" s="1"/>
      <c r="N1192" s="1"/>
    </row>
    <row r="1193" spans="5:14" ht="20.25" x14ac:dyDescent="0.3">
      <c r="E1193" s="1"/>
      <c r="N1193" s="1"/>
    </row>
    <row r="1194" spans="5:14" ht="20.25" x14ac:dyDescent="0.3">
      <c r="E1194" s="1"/>
      <c r="N1194" s="1"/>
    </row>
    <row r="1195" spans="5:14" ht="20.25" x14ac:dyDescent="0.3">
      <c r="E1195" s="1"/>
      <c r="N1195" s="1"/>
    </row>
    <row r="1196" spans="5:14" ht="20.25" x14ac:dyDescent="0.3">
      <c r="E1196" s="1"/>
      <c r="N1196" s="1"/>
    </row>
    <row r="1197" spans="5:14" ht="20.25" x14ac:dyDescent="0.3">
      <c r="E1197" s="1"/>
      <c r="N1197" s="1"/>
    </row>
    <row r="1198" spans="5:14" ht="20.25" x14ac:dyDescent="0.3">
      <c r="E1198" s="1"/>
      <c r="N1198" s="1"/>
    </row>
    <row r="1199" spans="5:14" ht="20.25" x14ac:dyDescent="0.3">
      <c r="E1199" s="1"/>
      <c r="N1199" s="1"/>
    </row>
    <row r="1200" spans="5:14" ht="20.25" x14ac:dyDescent="0.3">
      <c r="E1200" s="1"/>
      <c r="N1200" s="1"/>
    </row>
    <row r="1201" spans="5:14" ht="20.25" x14ac:dyDescent="0.3">
      <c r="E1201" s="1"/>
      <c r="N1201" s="1"/>
    </row>
    <row r="1202" spans="5:14" ht="20.25" x14ac:dyDescent="0.3">
      <c r="E1202" s="1"/>
      <c r="N1202" s="1"/>
    </row>
    <row r="1203" spans="5:14" ht="20.25" x14ac:dyDescent="0.3">
      <c r="E1203" s="1"/>
      <c r="N1203" s="1"/>
    </row>
    <row r="1204" spans="5:14" ht="20.25" x14ac:dyDescent="0.3">
      <c r="E1204" s="1"/>
      <c r="N1204" s="1"/>
    </row>
    <row r="1205" spans="5:14" ht="20.25" x14ac:dyDescent="0.3">
      <c r="E1205" s="1"/>
      <c r="N1205" s="1"/>
    </row>
    <row r="1206" spans="5:14" ht="20.25" x14ac:dyDescent="0.3">
      <c r="E1206" s="1"/>
      <c r="N1206" s="1"/>
    </row>
    <row r="1207" spans="5:14" ht="20.25" x14ac:dyDescent="0.3">
      <c r="E1207" s="1"/>
      <c r="N1207" s="1"/>
    </row>
    <row r="1208" spans="5:14" ht="20.25" x14ac:dyDescent="0.3">
      <c r="E1208" s="1"/>
      <c r="N1208" s="1"/>
    </row>
    <row r="1209" spans="5:14" ht="20.25" x14ac:dyDescent="0.3">
      <c r="E1209" s="1"/>
      <c r="N1209" s="1"/>
    </row>
    <row r="1210" spans="5:14" ht="20.25" x14ac:dyDescent="0.3">
      <c r="E1210" s="1"/>
      <c r="N1210" s="1"/>
    </row>
    <row r="1211" spans="5:14" ht="20.25" x14ac:dyDescent="0.3">
      <c r="E1211" s="1"/>
      <c r="N1211" s="1"/>
    </row>
    <row r="1212" spans="5:14" ht="20.25" x14ac:dyDescent="0.3">
      <c r="E1212" s="1"/>
      <c r="N1212" s="1"/>
    </row>
    <row r="1213" spans="5:14" ht="20.25" x14ac:dyDescent="0.3">
      <c r="E1213" s="1"/>
      <c r="N1213" s="1"/>
    </row>
    <row r="1214" spans="5:14" ht="20.25" x14ac:dyDescent="0.3">
      <c r="E1214" s="1"/>
      <c r="N1214" s="1"/>
    </row>
    <row r="1215" spans="5:14" ht="20.25" x14ac:dyDescent="0.3">
      <c r="E1215" s="1"/>
      <c r="N1215" s="1"/>
    </row>
    <row r="1216" spans="5:14" ht="20.25" x14ac:dyDescent="0.3">
      <c r="E1216" s="1"/>
      <c r="N1216" s="1"/>
    </row>
    <row r="1217" spans="5:14" ht="20.25" x14ac:dyDescent="0.3">
      <c r="E1217" s="1"/>
      <c r="N1217" s="1"/>
    </row>
    <row r="1218" spans="5:14" ht="20.25" x14ac:dyDescent="0.3">
      <c r="E1218" s="1"/>
      <c r="N1218" s="1"/>
    </row>
    <row r="1219" spans="5:14" ht="20.25" x14ac:dyDescent="0.3">
      <c r="E1219" s="1"/>
      <c r="N1219" s="1"/>
    </row>
    <row r="1220" spans="5:14" ht="20.25" x14ac:dyDescent="0.3">
      <c r="E1220" s="1"/>
      <c r="N1220" s="1"/>
    </row>
    <row r="1221" spans="5:14" ht="20.25" x14ac:dyDescent="0.3">
      <c r="E1221" s="1"/>
      <c r="N1221" s="1"/>
    </row>
    <row r="1222" spans="5:14" ht="20.25" x14ac:dyDescent="0.3">
      <c r="E1222" s="1"/>
      <c r="N1222" s="1"/>
    </row>
    <row r="1223" spans="5:14" ht="20.25" x14ac:dyDescent="0.3">
      <c r="E1223" s="1"/>
      <c r="N1223" s="1"/>
    </row>
    <row r="1224" spans="5:14" ht="20.25" x14ac:dyDescent="0.3">
      <c r="E1224" s="1"/>
      <c r="N1224" s="1"/>
    </row>
    <row r="1225" spans="5:14" ht="20.25" x14ac:dyDescent="0.3">
      <c r="E1225" s="1"/>
      <c r="N1225" s="1"/>
    </row>
    <row r="1226" spans="5:14" ht="20.25" x14ac:dyDescent="0.3">
      <c r="E1226" s="1"/>
      <c r="N1226" s="1"/>
    </row>
    <row r="1227" spans="5:14" ht="20.25" x14ac:dyDescent="0.3">
      <c r="E1227" s="1"/>
      <c r="N1227" s="1"/>
    </row>
    <row r="1228" spans="5:14" ht="20.25" x14ac:dyDescent="0.3">
      <c r="E1228" s="1"/>
      <c r="N1228" s="1"/>
    </row>
    <row r="1229" spans="5:14" ht="20.25" x14ac:dyDescent="0.3">
      <c r="E1229" s="1"/>
      <c r="N1229" s="1"/>
    </row>
    <row r="1230" spans="5:14" ht="20.25" x14ac:dyDescent="0.3">
      <c r="E1230" s="1"/>
      <c r="N1230" s="1"/>
    </row>
    <row r="1231" spans="5:14" ht="20.25" x14ac:dyDescent="0.3">
      <c r="E1231" s="1"/>
      <c r="N1231" s="1"/>
    </row>
    <row r="1232" spans="5:14" ht="20.25" x14ac:dyDescent="0.3">
      <c r="E1232" s="1"/>
      <c r="N1232" s="1"/>
    </row>
    <row r="1233" spans="5:14" ht="20.25" x14ac:dyDescent="0.3">
      <c r="E1233" s="1"/>
      <c r="N1233" s="1"/>
    </row>
    <row r="1234" spans="5:14" ht="20.25" x14ac:dyDescent="0.3">
      <c r="E1234" s="1"/>
      <c r="N1234" s="1"/>
    </row>
    <row r="1235" spans="5:14" ht="20.25" x14ac:dyDescent="0.3">
      <c r="E1235" s="1"/>
      <c r="N1235" s="1"/>
    </row>
    <row r="1236" spans="5:14" ht="20.25" x14ac:dyDescent="0.3">
      <c r="E1236" s="1"/>
      <c r="N1236" s="1"/>
    </row>
    <row r="1237" spans="5:14" ht="20.25" x14ac:dyDescent="0.3">
      <c r="E1237" s="1"/>
      <c r="N1237" s="1"/>
    </row>
    <row r="1238" spans="5:14" ht="20.25" x14ac:dyDescent="0.3">
      <c r="E1238" s="1"/>
      <c r="N1238" s="1"/>
    </row>
    <row r="1239" spans="5:14" ht="20.25" x14ac:dyDescent="0.3">
      <c r="E1239" s="1"/>
      <c r="N1239" s="1"/>
    </row>
    <row r="1240" spans="5:14" ht="20.25" x14ac:dyDescent="0.3">
      <c r="E1240" s="1"/>
      <c r="N1240" s="1"/>
    </row>
    <row r="1241" spans="5:14" ht="20.25" x14ac:dyDescent="0.3">
      <c r="E1241" s="1"/>
      <c r="N1241" s="1"/>
    </row>
    <row r="1242" spans="5:14" ht="20.25" x14ac:dyDescent="0.3">
      <c r="E1242" s="1"/>
      <c r="N1242" s="1"/>
    </row>
    <row r="1243" spans="5:14" ht="20.25" x14ac:dyDescent="0.3">
      <c r="E1243" s="1"/>
      <c r="N1243" s="1"/>
    </row>
    <row r="1244" spans="5:14" ht="20.25" x14ac:dyDescent="0.3">
      <c r="E1244" s="1"/>
      <c r="N1244" s="1"/>
    </row>
    <row r="1245" spans="5:14" ht="20.25" x14ac:dyDescent="0.3">
      <c r="E1245" s="1"/>
      <c r="N1245" s="1"/>
    </row>
    <row r="1246" spans="5:14" ht="20.25" x14ac:dyDescent="0.3">
      <c r="E1246" s="1"/>
      <c r="N1246" s="1"/>
    </row>
    <row r="1247" spans="5:14" ht="20.25" x14ac:dyDescent="0.3">
      <c r="E1247" s="1"/>
      <c r="N1247" s="1"/>
    </row>
    <row r="1248" spans="5:14" ht="20.25" x14ac:dyDescent="0.3">
      <c r="E1248" s="1"/>
      <c r="N1248" s="1"/>
    </row>
    <row r="1249" spans="5:14" ht="20.25" x14ac:dyDescent="0.3">
      <c r="E1249" s="1"/>
      <c r="N1249" s="1"/>
    </row>
    <row r="1250" spans="5:14" ht="20.25" x14ac:dyDescent="0.3">
      <c r="E1250" s="1"/>
      <c r="N1250" s="1"/>
    </row>
    <row r="1251" spans="5:14" ht="20.25" x14ac:dyDescent="0.3">
      <c r="E1251" s="1"/>
      <c r="N1251" s="1"/>
    </row>
    <row r="1252" spans="5:14" ht="20.25" x14ac:dyDescent="0.3">
      <c r="E1252" s="1"/>
      <c r="N1252" s="1"/>
    </row>
    <row r="1253" spans="5:14" ht="20.25" x14ac:dyDescent="0.3">
      <c r="E1253" s="1"/>
      <c r="N1253" s="1"/>
    </row>
    <row r="1254" spans="5:14" ht="20.25" x14ac:dyDescent="0.3">
      <c r="E1254" s="1"/>
      <c r="N1254" s="1"/>
    </row>
    <row r="1255" spans="5:14" ht="20.25" x14ac:dyDescent="0.3">
      <c r="E1255" s="1"/>
      <c r="N1255" s="1"/>
    </row>
    <row r="1256" spans="5:14" ht="20.25" x14ac:dyDescent="0.3">
      <c r="E1256" s="1"/>
      <c r="N1256" s="1"/>
    </row>
    <row r="1257" spans="5:14" ht="20.25" x14ac:dyDescent="0.3">
      <c r="E1257" s="1"/>
      <c r="N1257" s="1"/>
    </row>
    <row r="1258" spans="5:14" ht="20.25" x14ac:dyDescent="0.3">
      <c r="E1258" s="1"/>
      <c r="N1258" s="1"/>
    </row>
    <row r="1259" spans="5:14" ht="20.25" x14ac:dyDescent="0.3">
      <c r="E1259" s="1"/>
      <c r="N1259" s="1"/>
    </row>
    <row r="1260" spans="5:14" ht="20.25" x14ac:dyDescent="0.3">
      <c r="E1260" s="1"/>
      <c r="N1260" s="1"/>
    </row>
    <row r="1261" spans="5:14" ht="20.25" x14ac:dyDescent="0.3">
      <c r="E1261" s="1"/>
      <c r="N1261" s="1"/>
    </row>
    <row r="1262" spans="5:14" ht="20.25" x14ac:dyDescent="0.3">
      <c r="E1262" s="1"/>
      <c r="N1262" s="1"/>
    </row>
    <row r="1263" spans="5:14" ht="20.25" x14ac:dyDescent="0.3">
      <c r="E1263" s="1"/>
      <c r="N1263" s="1"/>
    </row>
    <row r="1264" spans="5:14" ht="20.25" x14ac:dyDescent="0.3">
      <c r="E1264" s="1"/>
      <c r="N1264" s="1"/>
    </row>
    <row r="1265" spans="5:14" ht="20.25" x14ac:dyDescent="0.3">
      <c r="E1265" s="1"/>
      <c r="N1265" s="1"/>
    </row>
    <row r="1266" spans="5:14" ht="20.25" x14ac:dyDescent="0.3">
      <c r="E1266" s="1"/>
      <c r="N1266" s="1"/>
    </row>
    <row r="1267" spans="5:14" ht="20.25" x14ac:dyDescent="0.3">
      <c r="E1267" s="1"/>
      <c r="N1267" s="1"/>
    </row>
    <row r="1268" spans="5:14" ht="20.25" x14ac:dyDescent="0.3">
      <c r="E1268" s="1"/>
      <c r="N1268" s="1"/>
    </row>
    <row r="1269" spans="5:14" ht="20.25" x14ac:dyDescent="0.3">
      <c r="E1269" s="1"/>
      <c r="N1269" s="1"/>
    </row>
    <row r="1270" spans="5:14" ht="20.25" x14ac:dyDescent="0.3">
      <c r="E1270" s="1"/>
      <c r="N1270" s="1"/>
    </row>
    <row r="1271" spans="5:14" ht="20.25" x14ac:dyDescent="0.3">
      <c r="E1271" s="1"/>
      <c r="N1271" s="1"/>
    </row>
    <row r="1272" spans="5:14" ht="20.25" x14ac:dyDescent="0.3">
      <c r="E1272" s="1"/>
      <c r="N1272" s="1"/>
    </row>
    <row r="1273" spans="5:14" ht="20.25" x14ac:dyDescent="0.3">
      <c r="E1273" s="1"/>
      <c r="N1273" s="1"/>
    </row>
    <row r="1274" spans="5:14" ht="20.25" x14ac:dyDescent="0.3">
      <c r="E1274" s="1"/>
      <c r="N1274" s="1"/>
    </row>
    <row r="1275" spans="5:14" ht="20.25" x14ac:dyDescent="0.3">
      <c r="E1275" s="1"/>
      <c r="N1275" s="1"/>
    </row>
    <row r="1276" spans="5:14" ht="20.25" x14ac:dyDescent="0.3">
      <c r="E1276" s="1"/>
      <c r="N1276" s="1"/>
    </row>
    <row r="1277" spans="5:14" ht="20.25" x14ac:dyDescent="0.3">
      <c r="E1277" s="1"/>
      <c r="N1277" s="1"/>
    </row>
    <row r="1278" spans="5:14" ht="20.25" x14ac:dyDescent="0.3">
      <c r="E1278" s="1"/>
      <c r="N1278" s="1"/>
    </row>
    <row r="1279" spans="5:14" ht="20.25" x14ac:dyDescent="0.3">
      <c r="E1279" s="1"/>
      <c r="N1279" s="1"/>
    </row>
    <row r="1280" spans="5:14" ht="20.25" x14ac:dyDescent="0.3">
      <c r="E1280" s="1"/>
      <c r="N1280" s="1"/>
    </row>
    <row r="1281" spans="5:14" ht="20.25" x14ac:dyDescent="0.3">
      <c r="E1281" s="1"/>
      <c r="N1281" s="1"/>
    </row>
    <row r="1282" spans="5:14" ht="20.25" x14ac:dyDescent="0.3">
      <c r="E1282" s="1"/>
      <c r="N1282" s="1"/>
    </row>
    <row r="1283" spans="5:14" ht="20.25" x14ac:dyDescent="0.3">
      <c r="E1283" s="1"/>
      <c r="N1283" s="1"/>
    </row>
    <row r="1284" spans="5:14" ht="20.25" x14ac:dyDescent="0.3">
      <c r="E1284" s="1"/>
      <c r="N1284" s="1"/>
    </row>
    <row r="1285" spans="5:14" ht="20.25" x14ac:dyDescent="0.3">
      <c r="E1285" s="1"/>
      <c r="N1285" s="1"/>
    </row>
    <row r="1286" spans="5:14" ht="20.25" x14ac:dyDescent="0.3">
      <c r="E1286" s="1"/>
      <c r="N1286" s="1"/>
    </row>
    <row r="1287" spans="5:14" ht="20.25" x14ac:dyDescent="0.3">
      <c r="E1287" s="1"/>
      <c r="N1287" s="1"/>
    </row>
    <row r="1288" spans="5:14" ht="20.25" x14ac:dyDescent="0.3">
      <c r="E1288" s="1"/>
      <c r="N1288" s="1"/>
    </row>
    <row r="1289" spans="5:14" ht="20.25" x14ac:dyDescent="0.3">
      <c r="E1289" s="1"/>
      <c r="N1289" s="1"/>
    </row>
    <row r="1290" spans="5:14" ht="20.25" x14ac:dyDescent="0.3">
      <c r="E1290" s="1"/>
      <c r="N1290" s="1"/>
    </row>
    <row r="1291" spans="5:14" ht="20.25" x14ac:dyDescent="0.3">
      <c r="E1291" s="1"/>
      <c r="N1291" s="1"/>
    </row>
    <row r="1292" spans="5:14" ht="20.25" x14ac:dyDescent="0.3">
      <c r="E1292" s="1"/>
      <c r="N1292" s="1"/>
    </row>
    <row r="1293" spans="5:14" ht="20.25" x14ac:dyDescent="0.3">
      <c r="E1293" s="1"/>
      <c r="N1293" s="1"/>
    </row>
    <row r="1294" spans="5:14" ht="20.25" x14ac:dyDescent="0.3">
      <c r="E1294" s="1"/>
      <c r="N1294" s="1"/>
    </row>
    <row r="1295" spans="5:14" ht="20.25" x14ac:dyDescent="0.3">
      <c r="E1295" s="1"/>
      <c r="N1295" s="1"/>
    </row>
    <row r="1296" spans="5:14" ht="20.25" x14ac:dyDescent="0.3">
      <c r="E1296" s="1"/>
      <c r="N1296" s="1"/>
    </row>
    <row r="1297" spans="5:14" ht="20.25" x14ac:dyDescent="0.3">
      <c r="E1297" s="1"/>
      <c r="N1297" s="1"/>
    </row>
    <row r="1298" spans="5:14" ht="20.25" x14ac:dyDescent="0.3">
      <c r="E1298" s="1"/>
      <c r="N1298" s="1"/>
    </row>
    <row r="1299" spans="5:14" ht="20.25" x14ac:dyDescent="0.3">
      <c r="E1299" s="1"/>
      <c r="N1299" s="1"/>
    </row>
    <row r="1300" spans="5:14" ht="20.25" x14ac:dyDescent="0.3">
      <c r="E1300" s="1"/>
      <c r="N1300" s="1"/>
    </row>
    <row r="1301" spans="5:14" ht="20.25" x14ac:dyDescent="0.3">
      <c r="E1301" s="1"/>
      <c r="N1301" s="1"/>
    </row>
    <row r="1302" spans="5:14" ht="20.25" x14ac:dyDescent="0.3">
      <c r="E1302" s="1"/>
      <c r="N1302" s="1"/>
    </row>
    <row r="1303" spans="5:14" ht="20.25" x14ac:dyDescent="0.3">
      <c r="E1303" s="1"/>
      <c r="N1303" s="1"/>
    </row>
    <row r="1304" spans="5:14" ht="20.25" x14ac:dyDescent="0.3">
      <c r="E1304" s="1"/>
      <c r="N1304" s="1"/>
    </row>
    <row r="1305" spans="5:14" ht="20.25" x14ac:dyDescent="0.3">
      <c r="E1305" s="1"/>
      <c r="N1305" s="1"/>
    </row>
    <row r="1306" spans="5:14" ht="20.25" x14ac:dyDescent="0.3">
      <c r="E1306" s="1"/>
      <c r="N1306" s="1"/>
    </row>
    <row r="1307" spans="5:14" ht="20.25" x14ac:dyDescent="0.3">
      <c r="E1307" s="1"/>
      <c r="N1307" s="1"/>
    </row>
    <row r="1308" spans="5:14" ht="20.25" x14ac:dyDescent="0.3">
      <c r="E1308" s="1"/>
      <c r="N1308" s="1"/>
    </row>
    <row r="1309" spans="5:14" ht="20.25" x14ac:dyDescent="0.3">
      <c r="E1309" s="1"/>
      <c r="N1309" s="1"/>
    </row>
    <row r="1310" spans="5:14" ht="20.25" x14ac:dyDescent="0.3">
      <c r="E1310" s="1"/>
      <c r="N1310" s="1"/>
    </row>
    <row r="1311" spans="5:14" ht="20.25" x14ac:dyDescent="0.3">
      <c r="E1311" s="1"/>
      <c r="N1311" s="1"/>
    </row>
    <row r="1312" spans="5:14" ht="20.25" x14ac:dyDescent="0.3">
      <c r="E1312" s="1"/>
      <c r="N1312" s="1"/>
    </row>
    <row r="1313" spans="5:14" ht="20.25" x14ac:dyDescent="0.3">
      <c r="E1313" s="1"/>
      <c r="N1313" s="1"/>
    </row>
    <row r="1314" spans="5:14" ht="20.25" x14ac:dyDescent="0.3">
      <c r="E1314" s="1"/>
      <c r="N1314" s="1"/>
    </row>
    <row r="1315" spans="5:14" ht="20.25" x14ac:dyDescent="0.3">
      <c r="E1315" s="1"/>
      <c r="N1315" s="1"/>
    </row>
    <row r="1316" spans="5:14" ht="20.25" x14ac:dyDescent="0.3">
      <c r="E1316" s="1"/>
      <c r="N1316" s="1"/>
    </row>
    <row r="1317" spans="5:14" ht="20.25" x14ac:dyDescent="0.3">
      <c r="E1317" s="1"/>
      <c r="N1317" s="1"/>
    </row>
    <row r="1318" spans="5:14" ht="20.25" x14ac:dyDescent="0.3">
      <c r="E1318" s="1"/>
      <c r="N1318" s="1"/>
    </row>
    <row r="1319" spans="5:14" ht="20.25" x14ac:dyDescent="0.3">
      <c r="E1319" s="1"/>
      <c r="N1319" s="1"/>
    </row>
    <row r="1320" spans="5:14" ht="20.25" x14ac:dyDescent="0.3">
      <c r="E1320" s="1"/>
      <c r="N1320" s="1"/>
    </row>
    <row r="1321" spans="5:14" ht="20.25" x14ac:dyDescent="0.3">
      <c r="E1321" s="1"/>
      <c r="N1321" s="1"/>
    </row>
    <row r="1322" spans="5:14" ht="20.25" x14ac:dyDescent="0.3">
      <c r="E1322" s="1"/>
      <c r="N1322" s="1"/>
    </row>
    <row r="1323" spans="5:14" ht="20.25" x14ac:dyDescent="0.3">
      <c r="E1323" s="1"/>
      <c r="N1323" s="1"/>
    </row>
    <row r="1324" spans="5:14" ht="20.25" x14ac:dyDescent="0.3">
      <c r="E1324" s="1"/>
      <c r="N1324" s="1"/>
    </row>
    <row r="1325" spans="5:14" ht="20.25" x14ac:dyDescent="0.3">
      <c r="E1325" s="1"/>
      <c r="N1325" s="1"/>
    </row>
    <row r="1326" spans="5:14" ht="20.25" x14ac:dyDescent="0.3">
      <c r="E1326" s="1"/>
      <c r="N1326" s="1"/>
    </row>
    <row r="1327" spans="5:14" ht="20.25" x14ac:dyDescent="0.3">
      <c r="E1327" s="1"/>
      <c r="N1327" s="1"/>
    </row>
    <row r="1328" spans="5:14" ht="20.25" x14ac:dyDescent="0.3">
      <c r="E1328" s="1"/>
      <c r="N1328" s="1"/>
    </row>
    <row r="1329" spans="5:14" ht="20.25" x14ac:dyDescent="0.3">
      <c r="E1329" s="1"/>
      <c r="N1329" s="1"/>
    </row>
    <row r="1330" spans="5:14" ht="20.25" x14ac:dyDescent="0.3">
      <c r="E1330" s="1"/>
      <c r="N1330" s="1"/>
    </row>
    <row r="1331" spans="5:14" ht="20.25" x14ac:dyDescent="0.3">
      <c r="E1331" s="1"/>
      <c r="N1331" s="1"/>
    </row>
    <row r="1332" spans="5:14" ht="20.25" x14ac:dyDescent="0.3">
      <c r="E1332" s="1"/>
      <c r="N1332" s="1"/>
    </row>
    <row r="1333" spans="5:14" ht="20.25" x14ac:dyDescent="0.3">
      <c r="E1333" s="1"/>
      <c r="N1333" s="1"/>
    </row>
    <row r="1334" spans="5:14" ht="20.25" x14ac:dyDescent="0.3">
      <c r="E1334" s="1"/>
      <c r="N1334" s="1"/>
    </row>
    <row r="1335" spans="5:14" ht="20.25" x14ac:dyDescent="0.3">
      <c r="E1335" s="1"/>
      <c r="N1335" s="1"/>
    </row>
    <row r="1336" spans="5:14" ht="20.25" x14ac:dyDescent="0.3">
      <c r="E1336" s="1"/>
      <c r="N1336" s="1"/>
    </row>
    <row r="1337" spans="5:14" ht="20.25" x14ac:dyDescent="0.3">
      <c r="E1337" s="1"/>
      <c r="N1337" s="1"/>
    </row>
    <row r="1338" spans="5:14" ht="20.25" x14ac:dyDescent="0.3">
      <c r="E1338" s="1"/>
      <c r="N1338" s="1"/>
    </row>
    <row r="1339" spans="5:14" ht="20.25" x14ac:dyDescent="0.3">
      <c r="E1339" s="1"/>
      <c r="N1339" s="1"/>
    </row>
    <row r="1340" spans="5:14" ht="20.25" x14ac:dyDescent="0.3">
      <c r="E1340" s="1"/>
      <c r="N1340" s="1"/>
    </row>
    <row r="1341" spans="5:14" ht="20.25" x14ac:dyDescent="0.3">
      <c r="E1341" s="1"/>
      <c r="N1341" s="1"/>
    </row>
    <row r="1342" spans="5:14" ht="20.25" x14ac:dyDescent="0.3">
      <c r="E1342" s="1"/>
      <c r="N1342" s="1"/>
    </row>
    <row r="1343" spans="5:14" ht="20.25" x14ac:dyDescent="0.3">
      <c r="E1343" s="1"/>
      <c r="N1343" s="1"/>
    </row>
    <row r="1344" spans="5:14" ht="20.25" x14ac:dyDescent="0.3">
      <c r="E1344" s="1"/>
      <c r="N1344" s="1"/>
    </row>
    <row r="1345" spans="5:14" ht="20.25" x14ac:dyDescent="0.3">
      <c r="E1345" s="1"/>
      <c r="N1345" s="1"/>
    </row>
    <row r="1346" spans="5:14" ht="20.25" x14ac:dyDescent="0.3">
      <c r="E1346" s="1"/>
      <c r="N1346" s="1"/>
    </row>
    <row r="1347" spans="5:14" ht="20.25" x14ac:dyDescent="0.3">
      <c r="E1347" s="1"/>
      <c r="N1347" s="1"/>
    </row>
    <row r="1348" spans="5:14" ht="20.25" x14ac:dyDescent="0.3">
      <c r="E1348" s="1"/>
      <c r="N1348" s="1"/>
    </row>
    <row r="1349" spans="5:14" ht="20.25" x14ac:dyDescent="0.3">
      <c r="E1349" s="1"/>
      <c r="N1349" s="1"/>
    </row>
    <row r="1350" spans="5:14" ht="20.25" x14ac:dyDescent="0.3">
      <c r="E1350" s="1"/>
      <c r="N1350" s="1"/>
    </row>
    <row r="1351" spans="5:14" ht="20.25" x14ac:dyDescent="0.3">
      <c r="E1351" s="1"/>
      <c r="N1351" s="1"/>
    </row>
    <row r="1352" spans="5:14" ht="20.25" x14ac:dyDescent="0.3">
      <c r="E1352" s="1"/>
      <c r="N1352" s="1"/>
    </row>
    <row r="1353" spans="5:14" ht="20.25" x14ac:dyDescent="0.3">
      <c r="E1353" s="1"/>
      <c r="N1353" s="1"/>
    </row>
    <row r="1354" spans="5:14" ht="20.25" x14ac:dyDescent="0.3">
      <c r="E1354" s="1"/>
      <c r="N1354" s="1"/>
    </row>
    <row r="1355" spans="5:14" ht="20.25" x14ac:dyDescent="0.3">
      <c r="E1355" s="1"/>
      <c r="N1355" s="1"/>
    </row>
    <row r="1356" spans="5:14" ht="20.25" x14ac:dyDescent="0.3">
      <c r="E1356" s="1"/>
      <c r="N1356" s="1"/>
    </row>
    <row r="1357" spans="5:14" ht="20.25" x14ac:dyDescent="0.3">
      <c r="E1357" s="1"/>
      <c r="N1357" s="1"/>
    </row>
    <row r="1358" spans="5:14" ht="20.25" x14ac:dyDescent="0.3">
      <c r="E1358" s="1"/>
      <c r="N1358" s="1"/>
    </row>
    <row r="1359" spans="5:14" ht="20.25" x14ac:dyDescent="0.3">
      <c r="E1359" s="1"/>
      <c r="N1359" s="1"/>
    </row>
    <row r="1360" spans="5:14" ht="20.25" x14ac:dyDescent="0.3">
      <c r="E1360" s="1"/>
      <c r="N1360" s="1"/>
    </row>
    <row r="1361" spans="5:14" ht="20.25" x14ac:dyDescent="0.3">
      <c r="E1361" s="1"/>
      <c r="N1361" s="1"/>
    </row>
    <row r="1362" spans="5:14" ht="20.25" x14ac:dyDescent="0.3">
      <c r="E1362" s="1"/>
      <c r="N1362" s="1"/>
    </row>
    <row r="1363" spans="5:14" ht="20.25" x14ac:dyDescent="0.3">
      <c r="E1363" s="1"/>
      <c r="N1363" s="1"/>
    </row>
    <row r="1364" spans="5:14" ht="20.25" x14ac:dyDescent="0.3">
      <c r="E1364" s="1"/>
      <c r="N1364" s="1"/>
    </row>
    <row r="1365" spans="5:14" ht="20.25" x14ac:dyDescent="0.3">
      <c r="E1365" s="1"/>
      <c r="N1365" s="1"/>
    </row>
    <row r="1366" spans="5:14" ht="20.25" x14ac:dyDescent="0.3">
      <c r="E1366" s="1"/>
      <c r="N1366" s="1"/>
    </row>
    <row r="1367" spans="5:14" ht="20.25" x14ac:dyDescent="0.3">
      <c r="E1367" s="1"/>
      <c r="N1367" s="1"/>
    </row>
    <row r="1368" spans="5:14" ht="20.25" x14ac:dyDescent="0.3">
      <c r="E1368" s="1"/>
      <c r="N1368" s="1"/>
    </row>
    <row r="1369" spans="5:14" ht="20.25" x14ac:dyDescent="0.3">
      <c r="E1369" s="1"/>
      <c r="N1369" s="1"/>
    </row>
    <row r="1370" spans="5:14" ht="20.25" x14ac:dyDescent="0.3">
      <c r="E1370" s="1"/>
      <c r="N1370" s="1"/>
    </row>
    <row r="1371" spans="5:14" ht="20.25" x14ac:dyDescent="0.3">
      <c r="E1371" s="1"/>
      <c r="N1371" s="1"/>
    </row>
    <row r="1372" spans="5:14" ht="20.25" x14ac:dyDescent="0.3">
      <c r="E1372" s="1"/>
      <c r="N1372" s="1"/>
    </row>
    <row r="1373" spans="5:14" ht="20.25" x14ac:dyDescent="0.3">
      <c r="E1373" s="1"/>
      <c r="N1373" s="1"/>
    </row>
    <row r="1374" spans="5:14" ht="20.25" x14ac:dyDescent="0.3">
      <c r="E1374" s="1"/>
      <c r="N1374" s="1"/>
    </row>
    <row r="1375" spans="5:14" ht="20.25" x14ac:dyDescent="0.3">
      <c r="E1375" s="1"/>
      <c r="N1375" s="1"/>
    </row>
    <row r="1376" spans="5:14" ht="20.25" x14ac:dyDescent="0.3">
      <c r="E1376" s="1"/>
      <c r="N1376" s="1"/>
    </row>
    <row r="1377" spans="5:14" ht="20.25" x14ac:dyDescent="0.3">
      <c r="E1377" s="1"/>
      <c r="N1377" s="1"/>
    </row>
    <row r="1378" spans="5:14" ht="20.25" x14ac:dyDescent="0.3">
      <c r="E1378" s="1"/>
      <c r="N1378" s="1"/>
    </row>
    <row r="1379" spans="5:14" ht="20.25" x14ac:dyDescent="0.3">
      <c r="E1379" s="1"/>
      <c r="N1379" s="1"/>
    </row>
    <row r="1380" spans="5:14" ht="20.25" x14ac:dyDescent="0.3">
      <c r="E1380" s="1"/>
      <c r="N1380" s="1"/>
    </row>
    <row r="1381" spans="5:14" ht="20.25" x14ac:dyDescent="0.3">
      <c r="E1381" s="1"/>
      <c r="N1381" s="1"/>
    </row>
    <row r="1382" spans="5:14" ht="20.25" x14ac:dyDescent="0.3">
      <c r="E1382" s="1"/>
      <c r="N1382" s="1"/>
    </row>
    <row r="1383" spans="5:14" ht="20.25" x14ac:dyDescent="0.3">
      <c r="E1383" s="1"/>
      <c r="N1383" s="1"/>
    </row>
    <row r="1384" spans="5:14" ht="20.25" x14ac:dyDescent="0.3">
      <c r="E1384" s="1"/>
      <c r="N1384" s="1"/>
    </row>
    <row r="1385" spans="5:14" ht="20.25" x14ac:dyDescent="0.3">
      <c r="E1385" s="1"/>
      <c r="N1385" s="1"/>
    </row>
    <row r="1386" spans="5:14" ht="20.25" x14ac:dyDescent="0.3">
      <c r="E1386" s="1"/>
      <c r="N1386" s="1"/>
    </row>
    <row r="1387" spans="5:14" ht="20.25" x14ac:dyDescent="0.3">
      <c r="E1387" s="1"/>
      <c r="N1387" s="1"/>
    </row>
    <row r="1388" spans="5:14" ht="20.25" x14ac:dyDescent="0.3">
      <c r="E1388" s="1"/>
      <c r="N1388" s="1"/>
    </row>
    <row r="1389" spans="5:14" ht="20.25" x14ac:dyDescent="0.3">
      <c r="E1389" s="1"/>
      <c r="N1389" s="1"/>
    </row>
    <row r="1390" spans="5:14" ht="20.25" x14ac:dyDescent="0.3">
      <c r="E1390" s="1"/>
      <c r="N1390" s="1"/>
    </row>
    <row r="1391" spans="5:14" ht="20.25" x14ac:dyDescent="0.3">
      <c r="E1391" s="1"/>
      <c r="N1391" s="1"/>
    </row>
    <row r="1392" spans="5:14" ht="20.25" x14ac:dyDescent="0.3">
      <c r="E1392" s="1"/>
      <c r="N1392" s="1"/>
    </row>
    <row r="1393" spans="5:14" ht="20.25" x14ac:dyDescent="0.3">
      <c r="E1393" s="1"/>
      <c r="N1393" s="1"/>
    </row>
    <row r="1394" spans="5:14" ht="20.25" x14ac:dyDescent="0.3">
      <c r="E1394" s="1"/>
      <c r="N1394" s="1"/>
    </row>
    <row r="1395" spans="5:14" ht="20.25" x14ac:dyDescent="0.3">
      <c r="E1395" s="1"/>
      <c r="N1395" s="1"/>
    </row>
    <row r="1396" spans="5:14" ht="20.25" x14ac:dyDescent="0.3">
      <c r="E1396" s="1"/>
      <c r="N1396" s="1"/>
    </row>
    <row r="1397" spans="5:14" ht="20.25" x14ac:dyDescent="0.3">
      <c r="E1397" s="1"/>
      <c r="N1397" s="1"/>
    </row>
    <row r="1398" spans="5:14" ht="20.25" x14ac:dyDescent="0.3">
      <c r="E1398" s="1"/>
      <c r="N1398" s="1"/>
    </row>
    <row r="1399" spans="5:14" ht="20.25" x14ac:dyDescent="0.3">
      <c r="E1399" s="1"/>
      <c r="N1399" s="1"/>
    </row>
    <row r="1400" spans="5:14" ht="20.25" x14ac:dyDescent="0.3">
      <c r="E1400" s="1"/>
      <c r="N1400" s="1"/>
    </row>
    <row r="1401" spans="5:14" ht="20.25" x14ac:dyDescent="0.3">
      <c r="E1401" s="1"/>
      <c r="N1401" s="1"/>
    </row>
    <row r="1402" spans="5:14" ht="20.25" x14ac:dyDescent="0.3">
      <c r="E1402" s="1"/>
      <c r="N1402" s="1"/>
    </row>
    <row r="1403" spans="5:14" ht="20.25" x14ac:dyDescent="0.3">
      <c r="E1403" s="1"/>
      <c r="N1403" s="1"/>
    </row>
    <row r="1404" spans="5:14" ht="20.25" x14ac:dyDescent="0.3">
      <c r="E1404" s="1"/>
      <c r="N1404" s="1"/>
    </row>
    <row r="1405" spans="5:14" ht="20.25" x14ac:dyDescent="0.3">
      <c r="E1405" s="1"/>
      <c r="N1405" s="1"/>
    </row>
    <row r="1406" spans="5:14" ht="20.25" x14ac:dyDescent="0.3">
      <c r="E1406" s="1"/>
      <c r="N1406" s="1"/>
    </row>
    <row r="1407" spans="5:14" ht="20.25" x14ac:dyDescent="0.3">
      <c r="E1407" s="1"/>
      <c r="N1407" s="1"/>
    </row>
    <row r="1408" spans="5:14" ht="20.25" x14ac:dyDescent="0.3">
      <c r="E1408" s="1"/>
      <c r="N1408" s="1"/>
    </row>
    <row r="1409" spans="5:14" ht="20.25" x14ac:dyDescent="0.3">
      <c r="E1409" s="1"/>
      <c r="N1409" s="1"/>
    </row>
    <row r="1410" spans="5:14" ht="20.25" x14ac:dyDescent="0.3">
      <c r="E1410" s="1"/>
      <c r="N1410" s="1"/>
    </row>
    <row r="1411" spans="5:14" ht="20.25" x14ac:dyDescent="0.3">
      <c r="E1411" s="1"/>
      <c r="N1411" s="1"/>
    </row>
    <row r="1412" spans="5:14" ht="20.25" x14ac:dyDescent="0.3">
      <c r="E1412" s="1"/>
      <c r="N1412" s="1"/>
    </row>
    <row r="1413" spans="5:14" ht="20.25" x14ac:dyDescent="0.3">
      <c r="E1413" s="1"/>
      <c r="N1413" s="1"/>
    </row>
    <row r="1414" spans="5:14" ht="20.25" x14ac:dyDescent="0.3">
      <c r="E1414" s="1"/>
      <c r="N1414" s="1"/>
    </row>
    <row r="1415" spans="5:14" ht="20.25" x14ac:dyDescent="0.3">
      <c r="E1415" s="1"/>
      <c r="N1415" s="1"/>
    </row>
    <row r="1416" spans="5:14" ht="20.25" x14ac:dyDescent="0.3">
      <c r="E1416" s="1"/>
      <c r="N1416" s="1"/>
    </row>
    <row r="1417" spans="5:14" ht="20.25" x14ac:dyDescent="0.3">
      <c r="E1417" s="1"/>
      <c r="N1417" s="1"/>
    </row>
    <row r="1418" spans="5:14" ht="20.25" x14ac:dyDescent="0.3">
      <c r="E1418" s="1"/>
      <c r="N1418" s="1"/>
    </row>
    <row r="1419" spans="5:14" ht="20.25" x14ac:dyDescent="0.3">
      <c r="E1419" s="1"/>
      <c r="N1419" s="1"/>
    </row>
    <row r="1420" spans="5:14" ht="20.25" x14ac:dyDescent="0.3">
      <c r="E1420" s="1"/>
      <c r="N1420" s="1"/>
    </row>
    <row r="1421" spans="5:14" ht="20.25" x14ac:dyDescent="0.3">
      <c r="E1421" s="1"/>
      <c r="N1421" s="1"/>
    </row>
    <row r="1422" spans="5:14" ht="20.25" x14ac:dyDescent="0.3">
      <c r="E1422" s="1"/>
      <c r="N1422" s="1"/>
    </row>
    <row r="1423" spans="5:14" ht="20.25" x14ac:dyDescent="0.3">
      <c r="E1423" s="1"/>
      <c r="N1423" s="1"/>
    </row>
    <row r="1424" spans="5:14" ht="20.25" x14ac:dyDescent="0.3">
      <c r="E1424" s="1"/>
      <c r="N1424" s="1"/>
    </row>
    <row r="1425" spans="5:14" ht="20.25" x14ac:dyDescent="0.3">
      <c r="E1425" s="1"/>
      <c r="N1425" s="1"/>
    </row>
    <row r="1426" spans="5:14" ht="20.25" x14ac:dyDescent="0.3">
      <c r="E1426" s="1"/>
      <c r="N1426" s="1"/>
    </row>
    <row r="1427" spans="5:14" ht="20.25" x14ac:dyDescent="0.3">
      <c r="E1427" s="1"/>
      <c r="N1427" s="1"/>
    </row>
    <row r="1428" spans="5:14" ht="20.25" x14ac:dyDescent="0.3">
      <c r="E1428" s="1"/>
      <c r="N1428" s="1"/>
    </row>
    <row r="1429" spans="5:14" ht="20.25" x14ac:dyDescent="0.3">
      <c r="E1429" s="1"/>
      <c r="N1429" s="1"/>
    </row>
    <row r="1430" spans="5:14" ht="20.25" x14ac:dyDescent="0.3">
      <c r="E1430" s="1"/>
      <c r="N1430" s="1"/>
    </row>
    <row r="1431" spans="5:14" ht="20.25" x14ac:dyDescent="0.3">
      <c r="E1431" s="1"/>
      <c r="N1431" s="1"/>
    </row>
    <row r="1432" spans="5:14" ht="20.25" x14ac:dyDescent="0.3">
      <c r="E1432" s="1"/>
      <c r="N1432" s="1"/>
    </row>
    <row r="1433" spans="5:14" ht="20.25" x14ac:dyDescent="0.3">
      <c r="E1433" s="1"/>
      <c r="N1433" s="1"/>
    </row>
    <row r="1434" spans="5:14" ht="20.25" x14ac:dyDescent="0.3">
      <c r="E1434" s="1"/>
      <c r="N1434" s="1"/>
    </row>
    <row r="1435" spans="5:14" ht="20.25" x14ac:dyDescent="0.3">
      <c r="E1435" s="1"/>
      <c r="N1435" s="1"/>
    </row>
    <row r="1436" spans="5:14" ht="20.25" x14ac:dyDescent="0.3">
      <c r="E1436" s="1"/>
      <c r="N1436" s="1"/>
    </row>
    <row r="1437" spans="5:14" ht="20.25" x14ac:dyDescent="0.3">
      <c r="E1437" s="1"/>
      <c r="N1437" s="1"/>
    </row>
    <row r="1438" spans="5:14" ht="20.25" x14ac:dyDescent="0.3">
      <c r="E1438" s="1"/>
      <c r="N1438" s="1"/>
    </row>
    <row r="1439" spans="5:14" ht="20.25" x14ac:dyDescent="0.3">
      <c r="E1439" s="1"/>
      <c r="N1439" s="1"/>
    </row>
    <row r="1440" spans="5:14" ht="20.25" x14ac:dyDescent="0.3">
      <c r="E1440" s="1"/>
      <c r="N1440" s="1"/>
    </row>
    <row r="1441" spans="5:14" ht="20.25" x14ac:dyDescent="0.3">
      <c r="E1441" s="1"/>
      <c r="N1441" s="1"/>
    </row>
    <row r="1442" spans="5:14" ht="20.25" x14ac:dyDescent="0.3">
      <c r="E1442" s="1"/>
      <c r="N1442" s="1"/>
    </row>
    <row r="1443" spans="5:14" ht="20.25" x14ac:dyDescent="0.3">
      <c r="E1443" s="1"/>
      <c r="N1443" s="1"/>
    </row>
    <row r="1444" spans="5:14" ht="20.25" x14ac:dyDescent="0.3">
      <c r="E1444" s="1"/>
      <c r="N1444" s="1"/>
    </row>
    <row r="1445" spans="5:14" ht="20.25" x14ac:dyDescent="0.3">
      <c r="E1445" s="1"/>
      <c r="N1445" s="1"/>
    </row>
    <row r="1446" spans="5:14" ht="20.25" x14ac:dyDescent="0.3">
      <c r="E1446" s="1"/>
      <c r="N1446" s="1"/>
    </row>
    <row r="1447" spans="5:14" ht="20.25" x14ac:dyDescent="0.3">
      <c r="E1447" s="1"/>
      <c r="N1447" s="1"/>
    </row>
    <row r="1448" spans="5:14" ht="20.25" x14ac:dyDescent="0.3">
      <c r="E1448" s="1"/>
      <c r="N1448" s="1"/>
    </row>
    <row r="1449" spans="5:14" ht="20.25" x14ac:dyDescent="0.3">
      <c r="E1449" s="1"/>
      <c r="N1449" s="1"/>
    </row>
    <row r="1450" spans="5:14" ht="20.25" x14ac:dyDescent="0.3">
      <c r="E1450" s="1"/>
      <c r="N1450" s="1"/>
    </row>
    <row r="1451" spans="5:14" ht="20.25" x14ac:dyDescent="0.3">
      <c r="E1451" s="1"/>
      <c r="N1451" s="1"/>
    </row>
    <row r="1452" spans="5:14" ht="20.25" x14ac:dyDescent="0.3">
      <c r="E1452" s="1"/>
      <c r="N1452" s="1"/>
    </row>
    <row r="1453" spans="5:14" ht="20.25" x14ac:dyDescent="0.3">
      <c r="E1453" s="1"/>
      <c r="N1453" s="1"/>
    </row>
    <row r="1454" spans="5:14" ht="20.25" x14ac:dyDescent="0.3">
      <c r="E1454" s="1"/>
      <c r="N1454" s="1"/>
    </row>
    <row r="1455" spans="5:14" ht="20.25" x14ac:dyDescent="0.3">
      <c r="E1455" s="1"/>
      <c r="N1455" s="1"/>
    </row>
    <row r="1456" spans="5:14" ht="20.25" x14ac:dyDescent="0.3">
      <c r="E1456" s="1"/>
      <c r="N1456" s="1"/>
    </row>
    <row r="1457" spans="5:14" ht="20.25" x14ac:dyDescent="0.3">
      <c r="E1457" s="1"/>
      <c r="N1457" s="1"/>
    </row>
    <row r="1458" spans="5:14" ht="20.25" x14ac:dyDescent="0.3">
      <c r="E1458" s="1"/>
      <c r="N1458" s="1"/>
    </row>
    <row r="1459" spans="5:14" ht="20.25" x14ac:dyDescent="0.3">
      <c r="E1459" s="1"/>
      <c r="N1459" s="1"/>
    </row>
    <row r="1460" spans="5:14" ht="20.25" x14ac:dyDescent="0.3">
      <c r="E1460" s="1"/>
      <c r="N1460" s="1"/>
    </row>
    <row r="1461" spans="5:14" ht="20.25" x14ac:dyDescent="0.3">
      <c r="E1461" s="1"/>
      <c r="N1461" s="1"/>
    </row>
    <row r="1462" spans="5:14" ht="20.25" x14ac:dyDescent="0.3">
      <c r="E1462" s="1"/>
      <c r="N1462" s="1"/>
    </row>
  </sheetData>
  <sortState xmlns:xlrd2="http://schemas.microsoft.com/office/spreadsheetml/2017/richdata2" ref="D13:R632">
    <sortCondition ref="N13:N632"/>
    <sortCondition ref="E13:E632"/>
  </sortState>
  <customSheetViews>
    <customSheetView guid="{0F821FE7-EB66-42FE-8A3F-8852A1E0F69B}" scale="75" showPageBreaks="1" fitToPage="1" printArea="1" showAutoFilter="1">
      <pane xSplit="1" ySplit="10" topLeftCell="B175" activePane="bottomRight" state="frozen"/>
      <selection pane="bottomRight" activeCell="P175" sqref="P175"/>
      <pageMargins left="0.25" right="0.25" top="0.75" bottom="0.75" header="0.3" footer="0.3"/>
      <pageSetup scale="38" fitToHeight="0" orientation="landscape" verticalDpi="203" r:id="rId1"/>
      <autoFilter ref="A10:P408" xr:uid="{00000000-0000-0000-0000-000000000000}">
        <sortState xmlns:xlrd2="http://schemas.microsoft.com/office/spreadsheetml/2017/richdata2" ref="A11:P232">
          <sortCondition ref="L10:L232"/>
        </sortState>
      </autoFilter>
    </customSheetView>
  </customSheetViews>
  <mergeCells count="1">
    <mergeCell ref="E10:F10"/>
  </mergeCells>
  <dataValidations disablePrompts="1" count="2">
    <dataValidation type="list" allowBlank="1" showInputMessage="1" showErrorMessage="1" sqref="G3:G4 G6:G7" xr:uid="{00000000-0002-0000-0000-000000000000}">
      <formula1>CATEGORIES2</formula1>
    </dataValidation>
    <dataValidation type="list" allowBlank="1" showInputMessage="1" showErrorMessage="1" sqref="H677:H678" xr:uid="{00000000-0002-0000-0000-000001000000}">
      <formula1>CATEGORIES</formula1>
    </dataValidation>
  </dataValidations>
  <pageMargins left="0.25" right="0.25" top="0.75" bottom="0.75" header="0.3" footer="0.3"/>
  <pageSetup scale="24" fitToHeight="0" orientation="landscape" verticalDpi="203"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2000000}">
          <x14:formula1>
            <xm:f>LIST!$C$8:$C$54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1027"/>
  <sheetViews>
    <sheetView zoomScale="50" zoomScaleNormal="50" workbookViewId="0">
      <pane xSplit="1" ySplit="1" topLeftCell="B232" activePane="bottomRight" state="frozen"/>
      <selection pane="topRight" activeCell="B1" sqref="B1"/>
      <selection pane="bottomLeft" activeCell="A11" sqref="A11"/>
      <selection pane="bottomRight" activeCell="J234" sqref="J234"/>
    </sheetView>
  </sheetViews>
  <sheetFormatPr defaultColWidth="14.42578125" defaultRowHeight="132" customHeight="1" x14ac:dyDescent="0.45"/>
  <cols>
    <col min="1" max="1" width="16.85546875" style="157" customWidth="1"/>
    <col min="2" max="2" width="39.140625" style="243" customWidth="1"/>
    <col min="3" max="3" width="63.5703125" style="244" customWidth="1"/>
    <col min="4" max="4" width="20.7109375" style="157" customWidth="1"/>
    <col min="5" max="5" width="20.85546875" style="157" customWidth="1"/>
    <col min="6" max="6" width="17.28515625" style="157" customWidth="1"/>
    <col min="7" max="7" width="39.85546875" style="157" customWidth="1"/>
    <col min="8" max="8" width="21.7109375" style="157" customWidth="1"/>
    <col min="9" max="9" width="17.28515625" style="157" customWidth="1"/>
    <col min="10" max="10" width="30.85546875" style="157" customWidth="1"/>
    <col min="11" max="11" width="40" style="157" customWidth="1"/>
    <col min="12" max="12" width="53.28515625" style="157" customWidth="1"/>
    <col min="13" max="16384" width="14.42578125" style="157"/>
  </cols>
  <sheetData>
    <row r="1" spans="1:12" ht="125.1" customHeight="1" x14ac:dyDescent="0.5">
      <c r="A1" s="274" t="s">
        <v>1</v>
      </c>
      <c r="B1" s="241" t="s">
        <v>2</v>
      </c>
      <c r="C1" s="151" t="s">
        <v>3</v>
      </c>
      <c r="D1" s="274" t="s">
        <v>140</v>
      </c>
      <c r="E1" s="274" t="s">
        <v>142</v>
      </c>
      <c r="F1" s="274" t="s">
        <v>4</v>
      </c>
      <c r="G1" s="154" t="s">
        <v>993</v>
      </c>
      <c r="H1" s="154" t="s">
        <v>145</v>
      </c>
      <c r="I1" s="154" t="s">
        <v>144</v>
      </c>
      <c r="J1" s="251" t="s">
        <v>131</v>
      </c>
      <c r="K1" s="251" t="s">
        <v>139</v>
      </c>
      <c r="L1" s="263" t="s">
        <v>994</v>
      </c>
    </row>
    <row r="2" spans="1:12" ht="125.1" customHeight="1" x14ac:dyDescent="0.45">
      <c r="A2" s="154">
        <v>1</v>
      </c>
      <c r="B2" s="237">
        <v>5449000000439</v>
      </c>
      <c r="C2" s="150" t="s">
        <v>54</v>
      </c>
      <c r="D2" s="154">
        <v>72</v>
      </c>
      <c r="E2" s="154"/>
      <c r="F2" s="248">
        <v>0.24</v>
      </c>
      <c r="G2" s="154" t="s">
        <v>50</v>
      </c>
      <c r="H2" s="249"/>
      <c r="I2" s="249"/>
      <c r="J2" s="250">
        <v>43756</v>
      </c>
      <c r="K2" s="251" t="s">
        <v>981</v>
      </c>
      <c r="L2" s="268"/>
    </row>
    <row r="3" spans="1:12" ht="125.1" customHeight="1" x14ac:dyDescent="0.45">
      <c r="A3" s="251">
        <v>2</v>
      </c>
      <c r="B3" s="238">
        <v>5449000214911</v>
      </c>
      <c r="C3" s="150" t="s">
        <v>274</v>
      </c>
      <c r="D3" s="252">
        <v>140</v>
      </c>
      <c r="E3" s="251">
        <v>0</v>
      </c>
      <c r="F3" s="253">
        <v>0.24</v>
      </c>
      <c r="G3" s="154" t="s">
        <v>50</v>
      </c>
      <c r="H3" s="254">
        <v>43770</v>
      </c>
      <c r="I3" s="251"/>
      <c r="J3" s="255">
        <v>43756</v>
      </c>
      <c r="K3" s="251" t="s">
        <v>981</v>
      </c>
      <c r="L3" s="268"/>
    </row>
    <row r="4" spans="1:12" s="260" customFormat="1" ht="125.1" customHeight="1" x14ac:dyDescent="0.45">
      <c r="A4" s="256">
        <v>3</v>
      </c>
      <c r="B4" s="239" t="s">
        <v>413</v>
      </c>
      <c r="C4" s="245" t="s">
        <v>275</v>
      </c>
      <c r="D4" s="257">
        <v>48</v>
      </c>
      <c r="E4" s="256"/>
      <c r="F4" s="258">
        <v>0.24</v>
      </c>
      <c r="G4" s="155" t="s">
        <v>50</v>
      </c>
      <c r="H4" s="256"/>
      <c r="I4" s="256"/>
      <c r="J4" s="259">
        <v>43756</v>
      </c>
      <c r="K4" s="275" t="s">
        <v>981</v>
      </c>
      <c r="L4" s="279"/>
    </row>
    <row r="5" spans="1:12" ht="125.1" customHeight="1" x14ac:dyDescent="0.45">
      <c r="A5" s="154">
        <v>4</v>
      </c>
      <c r="B5" s="238">
        <v>5449000214799</v>
      </c>
      <c r="C5" s="150" t="s">
        <v>580</v>
      </c>
      <c r="D5" s="261">
        <v>48</v>
      </c>
      <c r="E5" s="251"/>
      <c r="F5" s="253">
        <v>0.24</v>
      </c>
      <c r="G5" s="154" t="s">
        <v>50</v>
      </c>
      <c r="H5" s="251"/>
      <c r="I5" s="251"/>
      <c r="J5" s="255">
        <v>43756</v>
      </c>
      <c r="K5" s="251" t="s">
        <v>981</v>
      </c>
      <c r="L5" s="268"/>
    </row>
    <row r="6" spans="1:12" ht="125.1" customHeight="1" x14ac:dyDescent="0.45">
      <c r="A6" s="251">
        <v>5</v>
      </c>
      <c r="B6" s="238">
        <v>5449000133335</v>
      </c>
      <c r="C6" s="150" t="s">
        <v>193</v>
      </c>
      <c r="D6" s="252">
        <v>36</v>
      </c>
      <c r="E6" s="251"/>
      <c r="F6" s="253">
        <v>0.24</v>
      </c>
      <c r="G6" s="154" t="s">
        <v>50</v>
      </c>
      <c r="H6" s="255"/>
      <c r="I6" s="251"/>
      <c r="J6" s="255">
        <v>43756</v>
      </c>
      <c r="K6" s="251" t="s">
        <v>981</v>
      </c>
      <c r="L6" s="268"/>
    </row>
    <row r="7" spans="1:12" ht="125.1" customHeight="1" x14ac:dyDescent="0.45">
      <c r="A7" s="256">
        <v>6</v>
      </c>
      <c r="B7" s="238">
        <v>5201156851552</v>
      </c>
      <c r="C7" s="150" t="s">
        <v>521</v>
      </c>
      <c r="D7" s="261">
        <v>66</v>
      </c>
      <c r="E7" s="251"/>
      <c r="F7" s="253">
        <v>0.24</v>
      </c>
      <c r="G7" s="154" t="s">
        <v>50</v>
      </c>
      <c r="H7" s="255"/>
      <c r="I7" s="251"/>
      <c r="J7" s="255">
        <v>43756</v>
      </c>
      <c r="K7" s="251" t="s">
        <v>981</v>
      </c>
      <c r="L7" s="268"/>
    </row>
    <row r="8" spans="1:12" ht="125.1" customHeight="1" x14ac:dyDescent="0.45">
      <c r="A8" s="154">
        <v>7</v>
      </c>
      <c r="B8" s="238">
        <v>5201156058296</v>
      </c>
      <c r="C8" s="150" t="s">
        <v>201</v>
      </c>
      <c r="D8" s="261">
        <v>102</v>
      </c>
      <c r="E8" s="251"/>
      <c r="F8" s="253">
        <v>0.24</v>
      </c>
      <c r="G8" s="154" t="s">
        <v>50</v>
      </c>
      <c r="H8" s="255">
        <v>43633</v>
      </c>
      <c r="I8" s="251"/>
      <c r="J8" s="255">
        <v>43756</v>
      </c>
      <c r="K8" s="251" t="s">
        <v>982</v>
      </c>
      <c r="L8" s="268"/>
    </row>
    <row r="9" spans="1:12" ht="125.1" customHeight="1" x14ac:dyDescent="0.45">
      <c r="A9" s="251">
        <v>8</v>
      </c>
      <c r="B9" s="238">
        <v>5201178017028</v>
      </c>
      <c r="C9" s="150" t="s">
        <v>527</v>
      </c>
      <c r="D9" s="261">
        <v>3</v>
      </c>
      <c r="E9" s="251"/>
      <c r="F9" s="253">
        <v>0.24</v>
      </c>
      <c r="G9" s="154" t="s">
        <v>232</v>
      </c>
      <c r="H9" s="251"/>
      <c r="I9" s="251"/>
      <c r="J9" s="255">
        <v>43653</v>
      </c>
      <c r="K9" s="251"/>
      <c r="L9" s="268"/>
    </row>
    <row r="10" spans="1:12" ht="125.1" customHeight="1" x14ac:dyDescent="0.45">
      <c r="A10" s="256">
        <v>9</v>
      </c>
      <c r="B10" s="240">
        <v>5201314099789</v>
      </c>
      <c r="C10" s="150" t="s">
        <v>685</v>
      </c>
      <c r="D10" s="261">
        <v>11</v>
      </c>
      <c r="E10" s="251"/>
      <c r="F10" s="253">
        <v>0.24</v>
      </c>
      <c r="G10" s="154" t="s">
        <v>232</v>
      </c>
      <c r="H10" s="251"/>
      <c r="I10" s="251"/>
      <c r="J10" s="255">
        <v>43712</v>
      </c>
      <c r="K10" s="251"/>
      <c r="L10" s="268"/>
    </row>
    <row r="11" spans="1:12" ht="125.1" customHeight="1" x14ac:dyDescent="0.45">
      <c r="A11" s="154">
        <v>10</v>
      </c>
      <c r="B11" s="240">
        <v>5201314073291</v>
      </c>
      <c r="C11" s="150" t="s">
        <v>681</v>
      </c>
      <c r="D11" s="261">
        <v>11</v>
      </c>
      <c r="E11" s="251"/>
      <c r="F11" s="253">
        <v>0.24</v>
      </c>
      <c r="G11" s="154" t="s">
        <v>232</v>
      </c>
      <c r="H11" s="251"/>
      <c r="I11" s="251"/>
      <c r="J11" s="255">
        <v>43712</v>
      </c>
      <c r="K11" s="251"/>
      <c r="L11" s="268"/>
    </row>
    <row r="12" spans="1:12" ht="125.1" customHeight="1" x14ac:dyDescent="0.45">
      <c r="A12" s="251">
        <v>11</v>
      </c>
      <c r="B12" s="240">
        <v>5201314099802</v>
      </c>
      <c r="C12" s="150" t="s">
        <v>682</v>
      </c>
      <c r="D12" s="261">
        <v>5</v>
      </c>
      <c r="E12" s="251"/>
      <c r="F12" s="253">
        <v>0.24</v>
      </c>
      <c r="G12" s="154" t="s">
        <v>232</v>
      </c>
      <c r="H12" s="251"/>
      <c r="I12" s="251"/>
      <c r="J12" s="255">
        <v>43712</v>
      </c>
      <c r="K12" s="251"/>
      <c r="L12" s="268"/>
    </row>
    <row r="13" spans="1:12" ht="125.1" customHeight="1" x14ac:dyDescent="0.45">
      <c r="A13" s="256">
        <v>12</v>
      </c>
      <c r="B13" s="240">
        <v>5201314073352</v>
      </c>
      <c r="C13" s="150" t="s">
        <v>680</v>
      </c>
      <c r="D13" s="261">
        <v>5</v>
      </c>
      <c r="E13" s="251"/>
      <c r="F13" s="253">
        <v>0.24</v>
      </c>
      <c r="G13" s="154" t="s">
        <v>232</v>
      </c>
      <c r="H13" s="251"/>
      <c r="I13" s="251"/>
      <c r="J13" s="255">
        <v>43712</v>
      </c>
      <c r="K13" s="251"/>
      <c r="L13" s="268"/>
    </row>
    <row r="14" spans="1:12" ht="125.1" customHeight="1" x14ac:dyDescent="0.45">
      <c r="A14" s="154">
        <v>13</v>
      </c>
      <c r="B14" s="240">
        <v>5201314108474</v>
      </c>
      <c r="C14" s="150" t="s">
        <v>684</v>
      </c>
      <c r="D14" s="261">
        <v>5</v>
      </c>
      <c r="E14" s="251"/>
      <c r="F14" s="253">
        <v>0.24</v>
      </c>
      <c r="G14" s="154" t="s">
        <v>232</v>
      </c>
      <c r="H14" s="251"/>
      <c r="I14" s="251"/>
      <c r="J14" s="255">
        <v>43712</v>
      </c>
      <c r="K14" s="251"/>
      <c r="L14" s="268"/>
    </row>
    <row r="15" spans="1:12" ht="125.1" customHeight="1" x14ac:dyDescent="0.45">
      <c r="A15" s="251">
        <v>14</v>
      </c>
      <c r="B15" s="240">
        <v>5201314099796</v>
      </c>
      <c r="C15" s="150" t="s">
        <v>683</v>
      </c>
      <c r="D15" s="261">
        <v>5</v>
      </c>
      <c r="E15" s="251"/>
      <c r="F15" s="253">
        <v>0.24</v>
      </c>
      <c r="G15" s="154" t="s">
        <v>232</v>
      </c>
      <c r="H15" s="251"/>
      <c r="I15" s="251"/>
      <c r="J15" s="255">
        <v>43712</v>
      </c>
      <c r="K15" s="251"/>
      <c r="L15" s="268"/>
    </row>
    <row r="16" spans="1:12" ht="125.1" customHeight="1" x14ac:dyDescent="0.45">
      <c r="A16" s="256">
        <v>15</v>
      </c>
      <c r="B16" s="237">
        <v>5201314102885</v>
      </c>
      <c r="C16" s="150" t="s">
        <v>106</v>
      </c>
      <c r="D16" s="154">
        <v>4</v>
      </c>
      <c r="E16" s="154"/>
      <c r="F16" s="248">
        <v>0.24</v>
      </c>
      <c r="G16" s="154" t="s">
        <v>105</v>
      </c>
      <c r="H16" s="251"/>
      <c r="I16" s="251"/>
      <c r="J16" s="255">
        <v>43755</v>
      </c>
      <c r="K16" s="251"/>
      <c r="L16" s="268"/>
    </row>
    <row r="17" spans="1:12" ht="125.1" customHeight="1" x14ac:dyDescent="0.45">
      <c r="A17" s="154">
        <v>16</v>
      </c>
      <c r="B17" s="238">
        <v>8710908186899</v>
      </c>
      <c r="C17" s="150" t="s">
        <v>573</v>
      </c>
      <c r="D17" s="261">
        <v>2</v>
      </c>
      <c r="E17" s="251"/>
      <c r="F17" s="253">
        <v>0.24</v>
      </c>
      <c r="G17" s="154" t="s">
        <v>105</v>
      </c>
      <c r="H17" s="251"/>
      <c r="I17" s="251"/>
      <c r="J17" s="255">
        <v>43738</v>
      </c>
      <c r="K17" s="251"/>
      <c r="L17" s="268"/>
    </row>
    <row r="18" spans="1:12" ht="125.1" customHeight="1" x14ac:dyDescent="0.45">
      <c r="A18" s="251">
        <v>17</v>
      </c>
      <c r="B18" s="238">
        <v>8710908186929</v>
      </c>
      <c r="C18" s="150" t="s">
        <v>629</v>
      </c>
      <c r="D18" s="261">
        <v>4</v>
      </c>
      <c r="E18" s="251"/>
      <c r="F18" s="253">
        <v>0.24</v>
      </c>
      <c r="G18" s="154" t="s">
        <v>105</v>
      </c>
      <c r="H18" s="251"/>
      <c r="I18" s="251"/>
      <c r="J18" s="255">
        <v>43755</v>
      </c>
      <c r="K18" s="251"/>
      <c r="L18" s="268"/>
    </row>
    <row r="19" spans="1:12" ht="125.1" customHeight="1" x14ac:dyDescent="0.45">
      <c r="A19" s="256">
        <v>18</v>
      </c>
      <c r="B19" s="238">
        <v>3574661441726</v>
      </c>
      <c r="C19" s="150" t="s">
        <v>686</v>
      </c>
      <c r="D19" s="261">
        <v>6</v>
      </c>
      <c r="E19" s="251"/>
      <c r="F19" s="253">
        <v>0.24</v>
      </c>
      <c r="G19" s="154" t="s">
        <v>105</v>
      </c>
      <c r="H19" s="251"/>
      <c r="I19" s="251"/>
      <c r="J19" s="255">
        <v>43713</v>
      </c>
      <c r="K19" s="251"/>
      <c r="L19" s="268"/>
    </row>
    <row r="20" spans="1:12" ht="125.1" customHeight="1" x14ac:dyDescent="0.45">
      <c r="A20" s="154">
        <v>19</v>
      </c>
      <c r="B20" s="237">
        <v>5201314098560</v>
      </c>
      <c r="C20" s="150" t="s">
        <v>119</v>
      </c>
      <c r="D20" s="154">
        <v>8</v>
      </c>
      <c r="E20" s="154"/>
      <c r="F20" s="248">
        <v>0.24</v>
      </c>
      <c r="G20" s="154" t="s">
        <v>105</v>
      </c>
      <c r="H20" s="251"/>
      <c r="I20" s="251"/>
      <c r="J20" s="255">
        <v>43712</v>
      </c>
      <c r="K20" s="251"/>
      <c r="L20" s="268"/>
    </row>
    <row r="21" spans="1:12" ht="125.1" customHeight="1" x14ac:dyDescent="0.45">
      <c r="A21" s="251">
        <v>20</v>
      </c>
      <c r="B21" s="237">
        <v>5201314102991</v>
      </c>
      <c r="C21" s="150" t="s">
        <v>104</v>
      </c>
      <c r="D21" s="154">
        <v>13</v>
      </c>
      <c r="E21" s="154"/>
      <c r="F21" s="248">
        <v>0.24</v>
      </c>
      <c r="G21" s="154" t="s">
        <v>105</v>
      </c>
      <c r="H21" s="251"/>
      <c r="I21" s="251"/>
      <c r="J21" s="255">
        <v>43755</v>
      </c>
      <c r="K21" s="251" t="s">
        <v>718</v>
      </c>
      <c r="L21" s="268"/>
    </row>
    <row r="22" spans="1:12" ht="125.1" customHeight="1" x14ac:dyDescent="0.45">
      <c r="A22" s="256">
        <v>21</v>
      </c>
      <c r="B22" s="238">
        <v>8710447491010</v>
      </c>
      <c r="C22" s="150" t="s">
        <v>941</v>
      </c>
      <c r="D22" s="261">
        <v>6</v>
      </c>
      <c r="E22" s="251"/>
      <c r="F22" s="253">
        <v>0.24</v>
      </c>
      <c r="G22" s="154" t="s">
        <v>105</v>
      </c>
      <c r="H22" s="251"/>
      <c r="I22" s="251"/>
      <c r="J22" s="255">
        <v>43755</v>
      </c>
      <c r="K22" s="251"/>
      <c r="L22" s="268"/>
    </row>
    <row r="23" spans="1:12" ht="125.1" customHeight="1" x14ac:dyDescent="0.45">
      <c r="A23" s="154">
        <v>22</v>
      </c>
      <c r="B23" s="238">
        <v>6281006481114</v>
      </c>
      <c r="C23" s="150" t="s">
        <v>942</v>
      </c>
      <c r="D23" s="261">
        <v>6</v>
      </c>
      <c r="E23" s="251"/>
      <c r="F23" s="253">
        <v>0.24</v>
      </c>
      <c r="G23" s="154" t="s">
        <v>105</v>
      </c>
      <c r="H23" s="251"/>
      <c r="I23" s="251"/>
      <c r="J23" s="255">
        <v>43755</v>
      </c>
      <c r="K23" s="251"/>
      <c r="L23" s="268"/>
    </row>
    <row r="24" spans="1:12" ht="125.1" customHeight="1" x14ac:dyDescent="0.45">
      <c r="A24" s="251">
        <v>23</v>
      </c>
      <c r="B24" s="238">
        <v>6281006477452</v>
      </c>
      <c r="C24" s="150" t="s">
        <v>943</v>
      </c>
      <c r="D24" s="261">
        <v>6</v>
      </c>
      <c r="E24" s="251"/>
      <c r="F24" s="253">
        <v>0.24</v>
      </c>
      <c r="G24" s="154" t="s">
        <v>105</v>
      </c>
      <c r="H24" s="251"/>
      <c r="I24" s="251"/>
      <c r="J24" s="255">
        <v>43755</v>
      </c>
      <c r="K24" s="251"/>
      <c r="L24" s="268"/>
    </row>
    <row r="25" spans="1:12" ht="125.1" customHeight="1" x14ac:dyDescent="0.45">
      <c r="A25" s="256">
        <v>24</v>
      </c>
      <c r="B25" s="237">
        <v>7613031467303</v>
      </c>
      <c r="C25" s="150" t="s">
        <v>29</v>
      </c>
      <c r="D25" s="154">
        <v>14</v>
      </c>
      <c r="E25" s="154">
        <v>0</v>
      </c>
      <c r="F25" s="248">
        <v>0.13</v>
      </c>
      <c r="G25" s="154" t="s">
        <v>23</v>
      </c>
      <c r="H25" s="254">
        <v>43739</v>
      </c>
      <c r="I25" s="254">
        <v>43831</v>
      </c>
      <c r="J25" s="255">
        <v>43755</v>
      </c>
      <c r="K25" s="251"/>
      <c r="L25" s="268"/>
    </row>
    <row r="26" spans="1:12" ht="125.1" customHeight="1" x14ac:dyDescent="0.45">
      <c r="A26" s="154">
        <v>25</v>
      </c>
      <c r="B26" s="237">
        <v>7613034152381</v>
      </c>
      <c r="C26" s="150" t="s">
        <v>28</v>
      </c>
      <c r="D26" s="154">
        <v>16</v>
      </c>
      <c r="E26" s="154">
        <v>0</v>
      </c>
      <c r="F26" s="248">
        <v>0.13</v>
      </c>
      <c r="G26" s="154" t="s">
        <v>23</v>
      </c>
      <c r="H26" s="251"/>
      <c r="I26" s="254">
        <v>43891</v>
      </c>
      <c r="J26" s="255">
        <v>43755</v>
      </c>
      <c r="K26" s="251"/>
      <c r="L26" s="268"/>
    </row>
    <row r="27" spans="1:12" ht="125.1" customHeight="1" x14ac:dyDescent="0.45">
      <c r="A27" s="251">
        <v>26</v>
      </c>
      <c r="B27" s="238">
        <v>5053827194488</v>
      </c>
      <c r="C27" s="150" t="s">
        <v>394</v>
      </c>
      <c r="D27" s="252">
        <v>6</v>
      </c>
      <c r="E27" s="252"/>
      <c r="F27" s="248">
        <v>0.13</v>
      </c>
      <c r="G27" s="154" t="s">
        <v>23</v>
      </c>
      <c r="H27" s="254"/>
      <c r="I27" s="254"/>
      <c r="J27" s="255">
        <v>43755</v>
      </c>
      <c r="K27" s="251"/>
      <c r="L27" s="268"/>
    </row>
    <row r="28" spans="1:12" ht="125.1" customHeight="1" x14ac:dyDescent="0.45">
      <c r="A28" s="256">
        <v>27</v>
      </c>
      <c r="B28" s="237">
        <v>5053827183857</v>
      </c>
      <c r="C28" s="150" t="s">
        <v>322</v>
      </c>
      <c r="D28" s="154">
        <v>10</v>
      </c>
      <c r="E28" s="154"/>
      <c r="F28" s="248">
        <v>0.13</v>
      </c>
      <c r="G28" s="154" t="s">
        <v>23</v>
      </c>
      <c r="H28" s="266">
        <v>43770</v>
      </c>
      <c r="I28" s="266"/>
      <c r="J28" s="255">
        <v>43755</v>
      </c>
      <c r="K28" s="251"/>
      <c r="L28" s="268"/>
    </row>
    <row r="29" spans="1:12" ht="125.1" customHeight="1" x14ac:dyDescent="0.45">
      <c r="A29" s="154">
        <v>28</v>
      </c>
      <c r="B29" s="238">
        <v>5000108022824</v>
      </c>
      <c r="C29" s="150" t="s">
        <v>252</v>
      </c>
      <c r="D29" s="261">
        <v>19</v>
      </c>
      <c r="E29" s="251"/>
      <c r="F29" s="248">
        <v>0.13</v>
      </c>
      <c r="G29" s="154" t="s">
        <v>23</v>
      </c>
      <c r="H29" s="254">
        <v>43952</v>
      </c>
      <c r="I29" s="251"/>
      <c r="J29" s="255">
        <v>43724</v>
      </c>
      <c r="K29" s="251"/>
      <c r="L29" s="268"/>
    </row>
    <row r="30" spans="1:12" ht="125.1" customHeight="1" x14ac:dyDescent="0.45">
      <c r="A30" s="251">
        <v>29</v>
      </c>
      <c r="B30" s="238">
        <v>5201024807421</v>
      </c>
      <c r="C30" s="150" t="s">
        <v>256</v>
      </c>
      <c r="D30" s="252">
        <v>36</v>
      </c>
      <c r="E30" s="251"/>
      <c r="F30" s="253">
        <v>0.13</v>
      </c>
      <c r="G30" s="154" t="s">
        <v>23</v>
      </c>
      <c r="H30" s="254">
        <v>43770</v>
      </c>
      <c r="I30" s="254"/>
      <c r="J30" s="255">
        <v>43661</v>
      </c>
      <c r="K30" s="251"/>
      <c r="L30" s="268"/>
    </row>
    <row r="31" spans="1:12" ht="125.1" customHeight="1" x14ac:dyDescent="0.45">
      <c r="A31" s="256">
        <v>30</v>
      </c>
      <c r="B31" s="238">
        <v>5201024807490</v>
      </c>
      <c r="C31" s="150" t="s">
        <v>255</v>
      </c>
      <c r="D31" s="252">
        <v>6</v>
      </c>
      <c r="E31" s="251"/>
      <c r="F31" s="253">
        <v>0.13</v>
      </c>
      <c r="G31" s="154" t="s">
        <v>23</v>
      </c>
      <c r="H31" s="254">
        <v>43739</v>
      </c>
      <c r="I31" s="254"/>
      <c r="J31" s="255">
        <v>43710</v>
      </c>
      <c r="K31" s="251"/>
      <c r="L31" s="268"/>
    </row>
    <row r="32" spans="1:12" ht="125.1" customHeight="1" x14ac:dyDescent="0.5">
      <c r="A32" s="154">
        <v>31</v>
      </c>
      <c r="B32" s="238">
        <v>3387390331509</v>
      </c>
      <c r="C32" s="150" t="s">
        <v>132</v>
      </c>
      <c r="D32" s="252">
        <v>18</v>
      </c>
      <c r="E32" s="252">
        <v>0</v>
      </c>
      <c r="F32" s="253">
        <v>0.13</v>
      </c>
      <c r="G32" s="154" t="s">
        <v>23</v>
      </c>
      <c r="H32" s="254">
        <v>43891</v>
      </c>
      <c r="I32" s="262"/>
      <c r="J32" s="255">
        <v>43755</v>
      </c>
      <c r="K32" s="251"/>
      <c r="L32" s="268"/>
    </row>
    <row r="33" spans="1:12" ht="125.1" customHeight="1" x14ac:dyDescent="0.5">
      <c r="A33" s="251">
        <v>32</v>
      </c>
      <c r="B33" s="238">
        <v>5200132750025</v>
      </c>
      <c r="C33" s="150" t="s">
        <v>646</v>
      </c>
      <c r="D33" s="252">
        <v>14</v>
      </c>
      <c r="E33" s="252"/>
      <c r="F33" s="253">
        <v>0.13</v>
      </c>
      <c r="G33" s="154" t="s">
        <v>23</v>
      </c>
      <c r="H33" s="254"/>
      <c r="I33" s="262"/>
      <c r="J33" s="255">
        <v>43755</v>
      </c>
      <c r="K33" s="251"/>
      <c r="L33" s="268"/>
    </row>
    <row r="34" spans="1:12" ht="125.1" customHeight="1" x14ac:dyDescent="0.45">
      <c r="A34" s="256">
        <v>33</v>
      </c>
      <c r="B34" s="238">
        <v>5201314214564</v>
      </c>
      <c r="C34" s="150" t="s">
        <v>723</v>
      </c>
      <c r="D34" s="252">
        <v>24</v>
      </c>
      <c r="E34" s="252"/>
      <c r="F34" s="253">
        <v>0.24</v>
      </c>
      <c r="G34" s="251" t="s">
        <v>332</v>
      </c>
      <c r="H34" s="251"/>
      <c r="I34" s="251"/>
      <c r="J34" s="255">
        <v>43726</v>
      </c>
      <c r="K34" s="251"/>
      <c r="L34" s="268"/>
    </row>
    <row r="35" spans="1:12" ht="125.1" customHeight="1" x14ac:dyDescent="0.45">
      <c r="A35" s="154">
        <v>34</v>
      </c>
      <c r="B35" s="237">
        <v>5201314506096</v>
      </c>
      <c r="C35" s="150" t="s">
        <v>335</v>
      </c>
      <c r="D35" s="252">
        <v>29</v>
      </c>
      <c r="E35" s="252"/>
      <c r="F35" s="253">
        <v>0.24</v>
      </c>
      <c r="G35" s="251" t="s">
        <v>332</v>
      </c>
      <c r="H35" s="251"/>
      <c r="I35" s="251"/>
      <c r="J35" s="255">
        <v>43755</v>
      </c>
      <c r="K35" s="251"/>
      <c r="L35" s="268"/>
    </row>
    <row r="36" spans="1:12" ht="125.1" customHeight="1" x14ac:dyDescent="0.45">
      <c r="A36" s="251">
        <v>35</v>
      </c>
      <c r="B36" s="238">
        <v>5201314587552</v>
      </c>
      <c r="C36" s="150" t="s">
        <v>333</v>
      </c>
      <c r="D36" s="252">
        <v>22</v>
      </c>
      <c r="E36" s="252"/>
      <c r="F36" s="253">
        <v>0.24</v>
      </c>
      <c r="G36" s="251" t="s">
        <v>332</v>
      </c>
      <c r="H36" s="251"/>
      <c r="I36" s="251"/>
      <c r="J36" s="255">
        <v>43755</v>
      </c>
      <c r="K36" s="251"/>
      <c r="L36" s="268"/>
    </row>
    <row r="37" spans="1:12" ht="125.1" customHeight="1" x14ac:dyDescent="0.45">
      <c r="A37" s="256">
        <v>36</v>
      </c>
      <c r="B37" s="238">
        <v>5290206003430</v>
      </c>
      <c r="C37" s="150" t="s">
        <v>931</v>
      </c>
      <c r="D37" s="252">
        <v>32</v>
      </c>
      <c r="E37" s="252"/>
      <c r="F37" s="253">
        <v>0.24</v>
      </c>
      <c r="G37" s="251" t="s">
        <v>332</v>
      </c>
      <c r="H37" s="251"/>
      <c r="I37" s="251"/>
      <c r="J37" s="255">
        <v>43755</v>
      </c>
      <c r="K37" s="251"/>
      <c r="L37" s="268"/>
    </row>
    <row r="38" spans="1:12" ht="125.1" customHeight="1" x14ac:dyDescent="0.45">
      <c r="A38" s="154">
        <v>37</v>
      </c>
      <c r="B38" s="238">
        <v>8717163796856</v>
      </c>
      <c r="C38" s="150" t="s">
        <v>703</v>
      </c>
      <c r="D38" s="252">
        <v>24</v>
      </c>
      <c r="E38" s="252"/>
      <c r="F38" s="253">
        <v>0.24</v>
      </c>
      <c r="G38" s="251" t="s">
        <v>704</v>
      </c>
      <c r="H38" s="251"/>
      <c r="I38" s="251"/>
      <c r="J38" s="255">
        <v>43713</v>
      </c>
      <c r="K38" s="251"/>
      <c r="L38" s="268"/>
    </row>
    <row r="39" spans="1:12" ht="125.1" customHeight="1" x14ac:dyDescent="0.45">
      <c r="A39" s="251">
        <v>38</v>
      </c>
      <c r="B39" s="238">
        <v>8717163796887</v>
      </c>
      <c r="C39" s="150" t="s">
        <v>706</v>
      </c>
      <c r="D39" s="252">
        <v>9</v>
      </c>
      <c r="E39" s="252"/>
      <c r="F39" s="253">
        <v>0.24</v>
      </c>
      <c r="G39" s="251" t="s">
        <v>704</v>
      </c>
      <c r="H39" s="251"/>
      <c r="I39" s="251"/>
      <c r="J39" s="255">
        <v>42618</v>
      </c>
      <c r="K39" s="251"/>
      <c r="L39" s="268"/>
    </row>
    <row r="40" spans="1:12" ht="125.1" customHeight="1" x14ac:dyDescent="0.45">
      <c r="A40" s="256">
        <v>39</v>
      </c>
      <c r="B40" s="238">
        <v>5201410606843</v>
      </c>
      <c r="C40" s="150" t="s">
        <v>927</v>
      </c>
      <c r="D40" s="252">
        <v>10</v>
      </c>
      <c r="E40" s="252"/>
      <c r="F40" s="253">
        <v>0.24</v>
      </c>
      <c r="G40" s="251" t="s">
        <v>704</v>
      </c>
      <c r="H40" s="251"/>
      <c r="I40" s="251"/>
      <c r="J40" s="255">
        <v>43755</v>
      </c>
      <c r="K40" s="251"/>
      <c r="L40" s="268"/>
    </row>
    <row r="41" spans="1:12" ht="125.1" customHeight="1" x14ac:dyDescent="0.45">
      <c r="A41" s="154">
        <v>40</v>
      </c>
      <c r="B41" s="238">
        <v>5201410702705</v>
      </c>
      <c r="C41" s="150" t="s">
        <v>926</v>
      </c>
      <c r="D41" s="252">
        <v>2</v>
      </c>
      <c r="E41" s="252"/>
      <c r="F41" s="253">
        <v>0.24</v>
      </c>
      <c r="G41" s="251" t="s">
        <v>704</v>
      </c>
      <c r="H41" s="251"/>
      <c r="I41" s="251"/>
      <c r="J41" s="255">
        <v>43755</v>
      </c>
      <c r="K41" s="251"/>
      <c r="L41" s="268"/>
    </row>
    <row r="42" spans="1:12" ht="125.1" customHeight="1" x14ac:dyDescent="0.45">
      <c r="A42" s="251">
        <v>41</v>
      </c>
      <c r="B42" s="237">
        <v>5200120912039</v>
      </c>
      <c r="C42" s="150" t="s">
        <v>687</v>
      </c>
      <c r="D42" s="154">
        <v>20</v>
      </c>
      <c r="E42" s="154"/>
      <c r="F42" s="248">
        <v>0.13</v>
      </c>
      <c r="G42" s="154" t="s">
        <v>151</v>
      </c>
      <c r="H42" s="251"/>
      <c r="I42" s="251"/>
      <c r="J42" s="255">
        <v>43755</v>
      </c>
      <c r="K42" s="251"/>
      <c r="L42" s="268"/>
    </row>
    <row r="43" spans="1:12" ht="125.1" customHeight="1" x14ac:dyDescent="0.45">
      <c r="A43" s="256">
        <v>42</v>
      </c>
      <c r="B43" s="237">
        <v>5202995101068</v>
      </c>
      <c r="C43" s="150" t="s">
        <v>731</v>
      </c>
      <c r="D43" s="154">
        <v>4</v>
      </c>
      <c r="E43" s="154"/>
      <c r="F43" s="248">
        <v>0.24</v>
      </c>
      <c r="G43" s="154" t="s">
        <v>125</v>
      </c>
      <c r="H43" s="251"/>
      <c r="I43" s="251"/>
      <c r="J43" s="255">
        <v>43755</v>
      </c>
      <c r="K43" s="251"/>
      <c r="L43" s="268"/>
    </row>
    <row r="44" spans="1:12" ht="125.1" customHeight="1" x14ac:dyDescent="0.45">
      <c r="A44" s="154">
        <v>43</v>
      </c>
      <c r="B44" s="237">
        <v>5202995100672</v>
      </c>
      <c r="C44" s="150" t="s">
        <v>728</v>
      </c>
      <c r="D44" s="154">
        <v>9</v>
      </c>
      <c r="E44" s="154"/>
      <c r="F44" s="248">
        <v>0.24</v>
      </c>
      <c r="G44" s="154" t="s">
        <v>125</v>
      </c>
      <c r="H44" s="251"/>
      <c r="I44" s="251"/>
      <c r="J44" s="255">
        <v>43755</v>
      </c>
      <c r="K44" s="251"/>
      <c r="L44" s="268"/>
    </row>
    <row r="45" spans="1:12" ht="125.1" customHeight="1" x14ac:dyDescent="0.45">
      <c r="A45" s="251">
        <v>44</v>
      </c>
      <c r="B45" s="237">
        <v>5202995100665</v>
      </c>
      <c r="C45" s="150" t="s">
        <v>730</v>
      </c>
      <c r="D45" s="154">
        <v>6</v>
      </c>
      <c r="E45" s="154"/>
      <c r="F45" s="248">
        <v>0.24</v>
      </c>
      <c r="G45" s="154" t="s">
        <v>125</v>
      </c>
      <c r="H45" s="251"/>
      <c r="I45" s="251"/>
      <c r="J45" s="255">
        <v>43755</v>
      </c>
      <c r="K45" s="251"/>
      <c r="L45" s="268"/>
    </row>
    <row r="46" spans="1:12" ht="125.1" customHeight="1" x14ac:dyDescent="0.45">
      <c r="A46" s="256">
        <v>45</v>
      </c>
      <c r="B46" s="237">
        <v>5201028540232</v>
      </c>
      <c r="C46" s="150" t="s">
        <v>617</v>
      </c>
      <c r="D46" s="154">
        <v>5</v>
      </c>
      <c r="E46" s="154"/>
      <c r="F46" s="248">
        <v>0.24</v>
      </c>
      <c r="G46" s="154" t="s">
        <v>125</v>
      </c>
      <c r="H46" s="251"/>
      <c r="I46" s="251"/>
      <c r="J46" s="255">
        <v>43755</v>
      </c>
      <c r="K46" s="251"/>
      <c r="L46" s="268"/>
    </row>
    <row r="47" spans="1:12" ht="125.1" customHeight="1" x14ac:dyDescent="0.45">
      <c r="A47" s="154">
        <v>46</v>
      </c>
      <c r="B47" s="237">
        <v>8003650007490</v>
      </c>
      <c r="C47" s="150" t="s">
        <v>643</v>
      </c>
      <c r="D47" s="154">
        <v>1</v>
      </c>
      <c r="E47" s="154"/>
      <c r="F47" s="248">
        <v>0.24</v>
      </c>
      <c r="G47" s="154" t="s">
        <v>125</v>
      </c>
      <c r="H47" s="251"/>
      <c r="I47" s="251"/>
      <c r="J47" s="255">
        <v>43696</v>
      </c>
      <c r="K47" s="251"/>
      <c r="L47" s="268"/>
    </row>
    <row r="48" spans="1:12" ht="125.1" customHeight="1" x14ac:dyDescent="0.45">
      <c r="A48" s="251">
        <v>47</v>
      </c>
      <c r="B48" s="237">
        <v>5201321031383</v>
      </c>
      <c r="C48" s="150" t="s">
        <v>127</v>
      </c>
      <c r="D48" s="154">
        <v>5</v>
      </c>
      <c r="E48" s="154"/>
      <c r="F48" s="248">
        <v>0.24</v>
      </c>
      <c r="G48" s="154" t="s">
        <v>125</v>
      </c>
      <c r="H48" s="251"/>
      <c r="I48" s="251"/>
      <c r="J48" s="255">
        <v>43645</v>
      </c>
      <c r="K48" s="251"/>
      <c r="L48" s="268"/>
    </row>
    <row r="49" spans="1:12" ht="125.1" customHeight="1" x14ac:dyDescent="0.45">
      <c r="A49" s="256">
        <v>48</v>
      </c>
      <c r="B49" s="237">
        <v>5201314138945</v>
      </c>
      <c r="C49" s="150" t="s">
        <v>610</v>
      </c>
      <c r="D49" s="154">
        <v>28</v>
      </c>
      <c r="E49" s="154"/>
      <c r="F49" s="248">
        <v>0.24</v>
      </c>
      <c r="G49" s="154" t="s">
        <v>125</v>
      </c>
      <c r="H49" s="251"/>
      <c r="I49" s="251"/>
      <c r="J49" s="255">
        <v>43755</v>
      </c>
      <c r="K49" s="251"/>
      <c r="L49" s="268"/>
    </row>
    <row r="50" spans="1:12" ht="125.1" customHeight="1" x14ac:dyDescent="0.45">
      <c r="A50" s="154">
        <v>49</v>
      </c>
      <c r="B50" s="237">
        <v>5201124157884</v>
      </c>
      <c r="C50" s="150" t="s">
        <v>519</v>
      </c>
      <c r="D50" s="154">
        <v>12</v>
      </c>
      <c r="E50" s="154"/>
      <c r="F50" s="248">
        <v>0.24</v>
      </c>
      <c r="G50" s="154" t="s">
        <v>125</v>
      </c>
      <c r="H50" s="251"/>
      <c r="I50" s="251"/>
      <c r="J50" s="255">
        <v>43710</v>
      </c>
      <c r="K50" s="251" t="s">
        <v>516</v>
      </c>
      <c r="L50" s="268"/>
    </row>
    <row r="51" spans="1:12" ht="125.1" customHeight="1" x14ac:dyDescent="0.45">
      <c r="A51" s="251">
        <v>50</v>
      </c>
      <c r="B51" s="237">
        <v>5201124054213</v>
      </c>
      <c r="C51" s="150" t="s">
        <v>517</v>
      </c>
      <c r="D51" s="154">
        <v>9</v>
      </c>
      <c r="E51" s="154"/>
      <c r="F51" s="248">
        <v>0.24</v>
      </c>
      <c r="G51" s="154" t="s">
        <v>125</v>
      </c>
      <c r="H51" s="251"/>
      <c r="I51" s="251"/>
      <c r="J51" s="255">
        <v>43724</v>
      </c>
      <c r="K51" s="251" t="s">
        <v>516</v>
      </c>
      <c r="L51" s="268"/>
    </row>
    <row r="52" spans="1:12" ht="125.1" customHeight="1" x14ac:dyDescent="0.45">
      <c r="A52" s="256">
        <v>51</v>
      </c>
      <c r="B52" s="237">
        <v>5201137081251</v>
      </c>
      <c r="C52" s="150" t="s">
        <v>126</v>
      </c>
      <c r="D52" s="154">
        <v>6</v>
      </c>
      <c r="E52" s="154"/>
      <c r="F52" s="248">
        <v>0.24</v>
      </c>
      <c r="G52" s="154" t="s">
        <v>125</v>
      </c>
      <c r="H52" s="251"/>
      <c r="I52" s="251"/>
      <c r="J52" s="255">
        <v>43755</v>
      </c>
      <c r="K52" s="251"/>
      <c r="L52" s="268"/>
    </row>
    <row r="53" spans="1:12" ht="125.1" customHeight="1" x14ac:dyDescent="0.45">
      <c r="A53" s="154">
        <v>52</v>
      </c>
      <c r="B53" s="237">
        <v>5201395134737</v>
      </c>
      <c r="C53" s="150" t="s">
        <v>531</v>
      </c>
      <c r="D53" s="154">
        <v>12</v>
      </c>
      <c r="E53" s="154"/>
      <c r="F53" s="248">
        <v>0.24</v>
      </c>
      <c r="G53" s="154" t="s">
        <v>125</v>
      </c>
      <c r="H53" s="251"/>
      <c r="I53" s="251"/>
      <c r="J53" s="255">
        <v>43653</v>
      </c>
      <c r="K53" s="251"/>
      <c r="L53" s="268"/>
    </row>
    <row r="54" spans="1:12" ht="125.1" customHeight="1" x14ac:dyDescent="0.5">
      <c r="A54" s="251">
        <v>53</v>
      </c>
      <c r="B54" s="237">
        <v>5201386115929</v>
      </c>
      <c r="C54" s="150" t="s">
        <v>468</v>
      </c>
      <c r="D54" s="154">
        <v>9</v>
      </c>
      <c r="E54" s="154"/>
      <c r="F54" s="248">
        <v>0.24</v>
      </c>
      <c r="G54" s="154" t="s">
        <v>125</v>
      </c>
      <c r="H54" s="251"/>
      <c r="I54" s="251"/>
      <c r="J54" s="255">
        <v>43755</v>
      </c>
      <c r="K54" s="276" t="s">
        <v>712</v>
      </c>
      <c r="L54" s="268"/>
    </row>
    <row r="55" spans="1:12" ht="125.1" customHeight="1" x14ac:dyDescent="0.45">
      <c r="A55" s="256">
        <v>54</v>
      </c>
      <c r="B55" s="237">
        <v>8718951048522</v>
      </c>
      <c r="C55" s="150" t="s">
        <v>567</v>
      </c>
      <c r="D55" s="154">
        <v>4</v>
      </c>
      <c r="E55" s="154"/>
      <c r="F55" s="248">
        <v>0.24</v>
      </c>
      <c r="G55" s="154" t="s">
        <v>125</v>
      </c>
      <c r="H55" s="251"/>
      <c r="I55" s="251"/>
      <c r="J55" s="255">
        <v>43755</v>
      </c>
      <c r="K55" s="251"/>
      <c r="L55" s="268"/>
    </row>
    <row r="56" spans="1:12" ht="125.1" customHeight="1" x14ac:dyDescent="0.45">
      <c r="A56" s="154">
        <v>55</v>
      </c>
      <c r="B56" s="237">
        <v>8718951048461</v>
      </c>
      <c r="C56" s="150" t="s">
        <v>445</v>
      </c>
      <c r="D56" s="154">
        <v>5</v>
      </c>
      <c r="E56" s="154"/>
      <c r="F56" s="248">
        <v>0.24</v>
      </c>
      <c r="G56" s="154" t="s">
        <v>125</v>
      </c>
      <c r="H56" s="251"/>
      <c r="I56" s="251"/>
      <c r="J56" s="255">
        <v>43755</v>
      </c>
      <c r="K56" s="251"/>
      <c r="L56" s="268"/>
    </row>
    <row r="57" spans="1:12" ht="125.1" customHeight="1" x14ac:dyDescent="0.45">
      <c r="A57" s="251">
        <v>56</v>
      </c>
      <c r="B57" s="237">
        <v>4023103173118</v>
      </c>
      <c r="C57" s="150" t="s">
        <v>735</v>
      </c>
      <c r="D57" s="154">
        <v>6</v>
      </c>
      <c r="E57" s="154"/>
      <c r="F57" s="248">
        <v>0.24</v>
      </c>
      <c r="G57" s="154" t="s">
        <v>125</v>
      </c>
      <c r="H57" s="251"/>
      <c r="I57" s="251"/>
      <c r="J57" s="255">
        <v>43728</v>
      </c>
      <c r="K57" s="251"/>
      <c r="L57" s="268"/>
    </row>
    <row r="58" spans="1:12" ht="125.1" customHeight="1" x14ac:dyDescent="0.45">
      <c r="A58" s="256">
        <v>57</v>
      </c>
      <c r="B58" s="238">
        <v>5204429010656</v>
      </c>
      <c r="C58" s="150" t="s">
        <v>164</v>
      </c>
      <c r="D58" s="252">
        <v>19</v>
      </c>
      <c r="E58" s="251"/>
      <c r="F58" s="253">
        <v>0.24</v>
      </c>
      <c r="G58" s="154" t="s">
        <v>166</v>
      </c>
      <c r="H58" s="251"/>
      <c r="I58" s="251"/>
      <c r="J58" s="255">
        <v>43756</v>
      </c>
      <c r="K58" s="251" t="s">
        <v>980</v>
      </c>
      <c r="L58" s="268"/>
    </row>
    <row r="59" spans="1:12" ht="125.1" customHeight="1" x14ac:dyDescent="0.45">
      <c r="A59" s="154">
        <v>58</v>
      </c>
      <c r="B59" s="238">
        <v>9999001839</v>
      </c>
      <c r="C59" s="150" t="s">
        <v>379</v>
      </c>
      <c r="D59" s="252">
        <v>8</v>
      </c>
      <c r="E59" s="251"/>
      <c r="F59" s="253">
        <v>0.13</v>
      </c>
      <c r="G59" s="154" t="s">
        <v>172</v>
      </c>
      <c r="H59" s="251"/>
      <c r="I59" s="251"/>
      <c r="J59" s="255">
        <v>43724</v>
      </c>
      <c r="K59" s="251" t="s">
        <v>919</v>
      </c>
      <c r="L59" s="268"/>
    </row>
    <row r="60" spans="1:12" ht="125.1" customHeight="1" x14ac:dyDescent="0.5">
      <c r="A60" s="251">
        <v>59</v>
      </c>
      <c r="B60" s="238">
        <v>9999000856</v>
      </c>
      <c r="C60" s="150" t="s">
        <v>672</v>
      </c>
      <c r="D60" s="252">
        <v>1</v>
      </c>
      <c r="E60" s="251"/>
      <c r="F60" s="253">
        <v>0.13</v>
      </c>
      <c r="G60" s="154" t="s">
        <v>172</v>
      </c>
      <c r="H60" s="251"/>
      <c r="I60" s="251"/>
      <c r="J60" s="255">
        <v>43755</v>
      </c>
      <c r="K60" s="277" t="s">
        <v>919</v>
      </c>
      <c r="L60" s="268"/>
    </row>
    <row r="61" spans="1:12" ht="125.1" customHeight="1" x14ac:dyDescent="0.45">
      <c r="A61" s="256">
        <v>60</v>
      </c>
      <c r="B61" s="238">
        <v>9999000874</v>
      </c>
      <c r="C61" s="150" t="s">
        <v>223</v>
      </c>
      <c r="D61" s="252">
        <v>9</v>
      </c>
      <c r="E61" s="251"/>
      <c r="F61" s="253">
        <v>0.13</v>
      </c>
      <c r="G61" s="154" t="s">
        <v>172</v>
      </c>
      <c r="H61" s="251"/>
      <c r="I61" s="251"/>
      <c r="J61" s="255">
        <v>43726</v>
      </c>
      <c r="K61" s="251" t="s">
        <v>920</v>
      </c>
      <c r="L61" s="268"/>
    </row>
    <row r="62" spans="1:12" ht="125.1" customHeight="1" x14ac:dyDescent="0.45">
      <c r="A62" s="154">
        <v>61</v>
      </c>
      <c r="B62" s="238">
        <v>9999000644</v>
      </c>
      <c r="C62" s="150" t="s">
        <v>714</v>
      </c>
      <c r="D62" s="252">
        <v>2</v>
      </c>
      <c r="E62" s="251"/>
      <c r="F62" s="253">
        <v>0.13</v>
      </c>
      <c r="G62" s="154" t="s">
        <v>172</v>
      </c>
      <c r="H62" s="251"/>
      <c r="I62" s="251"/>
      <c r="J62" s="255">
        <v>43738</v>
      </c>
      <c r="K62" s="251" t="s">
        <v>920</v>
      </c>
      <c r="L62" s="268"/>
    </row>
    <row r="63" spans="1:12" ht="125.1" customHeight="1" x14ac:dyDescent="0.45">
      <c r="A63" s="251">
        <v>62</v>
      </c>
      <c r="B63" s="238">
        <v>5203419000387</v>
      </c>
      <c r="C63" s="150" t="s">
        <v>541</v>
      </c>
      <c r="D63" s="252">
        <v>4</v>
      </c>
      <c r="E63" s="251"/>
      <c r="F63" s="253">
        <v>0.13</v>
      </c>
      <c r="G63" s="154" t="s">
        <v>172</v>
      </c>
      <c r="H63" s="251"/>
      <c r="I63" s="251"/>
      <c r="J63" s="255">
        <v>43724</v>
      </c>
      <c r="K63" s="251" t="s">
        <v>919</v>
      </c>
      <c r="L63" s="268"/>
    </row>
    <row r="64" spans="1:12" ht="125.1" customHeight="1" x14ac:dyDescent="0.45">
      <c r="A64" s="256">
        <v>63</v>
      </c>
      <c r="B64" s="238">
        <v>5201310003858</v>
      </c>
      <c r="C64" s="150" t="s">
        <v>421</v>
      </c>
      <c r="D64" s="252">
        <v>14</v>
      </c>
      <c r="E64" s="251"/>
      <c r="F64" s="253">
        <v>0.13</v>
      </c>
      <c r="G64" s="154" t="s">
        <v>172</v>
      </c>
      <c r="H64" s="251"/>
      <c r="I64" s="251"/>
      <c r="J64" s="255">
        <v>43728</v>
      </c>
      <c r="K64" s="251" t="s">
        <v>919</v>
      </c>
      <c r="L64" s="268"/>
    </row>
    <row r="65" spans="1:12" ht="125.1" customHeight="1" x14ac:dyDescent="0.45">
      <c r="A65" s="154">
        <v>64</v>
      </c>
      <c r="B65" s="238">
        <v>5208086415670</v>
      </c>
      <c r="C65" s="150" t="s">
        <v>173</v>
      </c>
      <c r="D65" s="252">
        <v>10</v>
      </c>
      <c r="E65" s="251"/>
      <c r="F65" s="253">
        <v>0.13</v>
      </c>
      <c r="G65" s="154" t="s">
        <v>174</v>
      </c>
      <c r="H65" s="251"/>
      <c r="I65" s="251"/>
      <c r="J65" s="255">
        <v>43738</v>
      </c>
      <c r="K65" s="251" t="s">
        <v>913</v>
      </c>
      <c r="L65" s="268"/>
    </row>
    <row r="66" spans="1:12" ht="125.1" customHeight="1" x14ac:dyDescent="0.45">
      <c r="A66" s="251">
        <v>65</v>
      </c>
      <c r="B66" s="238">
        <v>5208086415182</v>
      </c>
      <c r="C66" s="150" t="s">
        <v>179</v>
      </c>
      <c r="D66" s="252">
        <v>10</v>
      </c>
      <c r="E66" s="251"/>
      <c r="F66" s="253">
        <v>0.13</v>
      </c>
      <c r="G66" s="154" t="s">
        <v>174</v>
      </c>
      <c r="H66" s="251"/>
      <c r="I66" s="251"/>
      <c r="J66" s="255">
        <v>43738</v>
      </c>
      <c r="K66" s="251" t="s">
        <v>913</v>
      </c>
      <c r="L66" s="268"/>
    </row>
    <row r="67" spans="1:12" ht="125.1" customHeight="1" x14ac:dyDescent="0.45">
      <c r="A67" s="256">
        <v>66</v>
      </c>
      <c r="B67" s="238">
        <v>5207066112967</v>
      </c>
      <c r="C67" s="150" t="s">
        <v>716</v>
      </c>
      <c r="D67" s="252">
        <v>1</v>
      </c>
      <c r="E67" s="251"/>
      <c r="F67" s="253">
        <v>0.13</v>
      </c>
      <c r="G67" s="154" t="s">
        <v>170</v>
      </c>
      <c r="H67" s="251"/>
      <c r="I67" s="251"/>
      <c r="J67" s="255">
        <v>43724</v>
      </c>
      <c r="K67" s="278" t="s">
        <v>919</v>
      </c>
      <c r="L67" s="268"/>
    </row>
    <row r="68" spans="1:12" ht="125.1" customHeight="1" x14ac:dyDescent="0.45">
      <c r="A68" s="154">
        <v>67</v>
      </c>
      <c r="B68" s="238">
        <v>5202535802011</v>
      </c>
      <c r="C68" s="150" t="s">
        <v>454</v>
      </c>
      <c r="D68" s="252">
        <v>1</v>
      </c>
      <c r="E68" s="252"/>
      <c r="F68" s="253">
        <v>0.24</v>
      </c>
      <c r="G68" s="154" t="s">
        <v>170</v>
      </c>
      <c r="H68" s="254"/>
      <c r="I68" s="251"/>
      <c r="J68" s="255">
        <v>43675</v>
      </c>
      <c r="K68" s="251" t="s">
        <v>919</v>
      </c>
      <c r="L68" s="268"/>
    </row>
    <row r="69" spans="1:12" ht="125.1" customHeight="1" x14ac:dyDescent="0.45">
      <c r="A69" s="251">
        <v>68</v>
      </c>
      <c r="B69" s="238">
        <v>5207066112950</v>
      </c>
      <c r="C69" s="150" t="s">
        <v>715</v>
      </c>
      <c r="D69" s="252">
        <v>2</v>
      </c>
      <c r="E69" s="251"/>
      <c r="F69" s="253">
        <v>0.13</v>
      </c>
      <c r="G69" s="154" t="s">
        <v>170</v>
      </c>
      <c r="H69" s="251"/>
      <c r="I69" s="251"/>
      <c r="J69" s="255">
        <v>43724</v>
      </c>
      <c r="K69" s="278" t="s">
        <v>919</v>
      </c>
      <c r="L69" s="268"/>
    </row>
    <row r="70" spans="1:12" ht="125.1" customHeight="1" x14ac:dyDescent="0.45">
      <c r="A70" s="256">
        <v>69</v>
      </c>
      <c r="B70" s="238">
        <v>5201310705967</v>
      </c>
      <c r="C70" s="150" t="s">
        <v>378</v>
      </c>
      <c r="D70" s="252">
        <v>18</v>
      </c>
      <c r="E70" s="251"/>
      <c r="F70" s="253">
        <v>0.13</v>
      </c>
      <c r="G70" s="154" t="s">
        <v>170</v>
      </c>
      <c r="H70" s="251"/>
      <c r="I70" s="251"/>
      <c r="J70" s="255">
        <v>43728</v>
      </c>
      <c r="K70" s="278" t="s">
        <v>919</v>
      </c>
      <c r="L70" s="268"/>
    </row>
    <row r="71" spans="1:12" ht="125.1" customHeight="1" x14ac:dyDescent="0.45">
      <c r="A71" s="154">
        <v>70</v>
      </c>
      <c r="B71" s="238">
        <v>5201063051328</v>
      </c>
      <c r="C71" s="150" t="s">
        <v>169</v>
      </c>
      <c r="D71" s="252">
        <v>14</v>
      </c>
      <c r="E71" s="251"/>
      <c r="F71" s="253">
        <v>0.24</v>
      </c>
      <c r="G71" s="154" t="s">
        <v>170</v>
      </c>
      <c r="H71" s="251"/>
      <c r="I71" s="251"/>
      <c r="J71" s="255">
        <v>43724</v>
      </c>
      <c r="K71" s="251" t="s">
        <v>919</v>
      </c>
      <c r="L71" s="268"/>
    </row>
    <row r="72" spans="1:12" ht="125.1" customHeight="1" x14ac:dyDescent="0.45">
      <c r="A72" s="251">
        <v>71</v>
      </c>
      <c r="B72" s="237">
        <v>5201530014269</v>
      </c>
      <c r="C72" s="150" t="s">
        <v>729</v>
      </c>
      <c r="D72" s="154">
        <v>20</v>
      </c>
      <c r="E72" s="154"/>
      <c r="F72" s="248">
        <v>0.13</v>
      </c>
      <c r="G72" s="154" t="s">
        <v>31</v>
      </c>
      <c r="H72" s="251"/>
      <c r="I72" s="251"/>
      <c r="J72" s="255">
        <v>43755</v>
      </c>
      <c r="K72" s="251"/>
      <c r="L72" s="268"/>
    </row>
    <row r="73" spans="1:12" ht="125.1" customHeight="1" x14ac:dyDescent="0.45">
      <c r="A73" s="256">
        <v>72</v>
      </c>
      <c r="B73" s="238">
        <v>5201219046109</v>
      </c>
      <c r="C73" s="150" t="s">
        <v>136</v>
      </c>
      <c r="D73" s="252">
        <v>9</v>
      </c>
      <c r="E73" s="252">
        <v>0</v>
      </c>
      <c r="F73" s="253">
        <v>0.13</v>
      </c>
      <c r="G73" s="154" t="s">
        <v>31</v>
      </c>
      <c r="H73" s="254">
        <v>44105</v>
      </c>
      <c r="I73" s="251"/>
      <c r="J73" s="255">
        <v>43755</v>
      </c>
      <c r="K73" s="251"/>
      <c r="L73" s="268"/>
    </row>
    <row r="74" spans="1:12" ht="125.1" customHeight="1" x14ac:dyDescent="0.45">
      <c r="A74" s="154">
        <v>73</v>
      </c>
      <c r="B74" s="237">
        <v>5201219046055</v>
      </c>
      <c r="C74" s="150" t="s">
        <v>528</v>
      </c>
      <c r="D74" s="154">
        <v>144</v>
      </c>
      <c r="E74" s="154"/>
      <c r="F74" s="248">
        <v>0.13</v>
      </c>
      <c r="G74" s="154" t="s">
        <v>31</v>
      </c>
      <c r="H74" s="251"/>
      <c r="I74" s="251"/>
      <c r="J74" s="255">
        <v>43738</v>
      </c>
      <c r="K74" s="251"/>
      <c r="L74" s="268"/>
    </row>
    <row r="75" spans="1:12" ht="125.1" customHeight="1" x14ac:dyDescent="0.45">
      <c r="A75" s="251">
        <v>74</v>
      </c>
      <c r="B75" s="237">
        <v>5206971012737</v>
      </c>
      <c r="C75" s="150" t="s">
        <v>408</v>
      </c>
      <c r="D75" s="154">
        <v>4</v>
      </c>
      <c r="E75" s="154"/>
      <c r="F75" s="248">
        <v>0.24</v>
      </c>
      <c r="G75" s="154" t="s">
        <v>409</v>
      </c>
      <c r="H75" s="251"/>
      <c r="I75" s="251"/>
      <c r="J75" s="255">
        <v>43603</v>
      </c>
      <c r="K75" s="251"/>
      <c r="L75" s="268"/>
    </row>
    <row r="76" spans="1:12" ht="125.1" customHeight="1" x14ac:dyDescent="0.45">
      <c r="A76" s="256">
        <v>75</v>
      </c>
      <c r="B76" s="237">
        <v>5206971012720</v>
      </c>
      <c r="C76" s="150" t="s">
        <v>410</v>
      </c>
      <c r="D76" s="154">
        <v>2</v>
      </c>
      <c r="E76" s="154"/>
      <c r="F76" s="248">
        <v>0.24</v>
      </c>
      <c r="G76" s="154" t="s">
        <v>409</v>
      </c>
      <c r="H76" s="251"/>
      <c r="I76" s="251"/>
      <c r="J76" s="255">
        <v>43603</v>
      </c>
      <c r="K76" s="251"/>
      <c r="L76" s="268"/>
    </row>
    <row r="77" spans="1:12" ht="125.1" customHeight="1" x14ac:dyDescent="0.45">
      <c r="A77" s="154">
        <v>76</v>
      </c>
      <c r="B77" s="237">
        <v>5201022575506</v>
      </c>
      <c r="C77" s="150" t="s">
        <v>416</v>
      </c>
      <c r="D77" s="154">
        <v>12</v>
      </c>
      <c r="E77" s="154"/>
      <c r="F77" s="248">
        <v>0.24</v>
      </c>
      <c r="G77" s="251" t="s">
        <v>373</v>
      </c>
      <c r="H77" s="251"/>
      <c r="I77" s="251"/>
      <c r="J77" s="255">
        <v>43728</v>
      </c>
      <c r="K77" s="251"/>
      <c r="L77" s="268"/>
    </row>
    <row r="78" spans="1:12" ht="125.1" customHeight="1" x14ac:dyDescent="0.45">
      <c r="A78" s="251">
        <v>77</v>
      </c>
      <c r="B78" s="237">
        <v>5201022574233</v>
      </c>
      <c r="C78" s="150" t="s">
        <v>641</v>
      </c>
      <c r="D78" s="154">
        <v>12</v>
      </c>
      <c r="E78" s="154"/>
      <c r="F78" s="248">
        <v>0.24</v>
      </c>
      <c r="G78" s="251" t="s">
        <v>373</v>
      </c>
      <c r="H78" s="251"/>
      <c r="I78" s="251"/>
      <c r="J78" s="255">
        <v>43696</v>
      </c>
      <c r="K78" s="251"/>
      <c r="L78" s="268"/>
    </row>
    <row r="79" spans="1:12" ht="125.1" customHeight="1" x14ac:dyDescent="0.45">
      <c r="A79" s="256">
        <v>78</v>
      </c>
      <c r="B79" s="237">
        <v>5201021727043</v>
      </c>
      <c r="C79" s="150" t="s">
        <v>957</v>
      </c>
      <c r="D79" s="154">
        <v>18</v>
      </c>
      <c r="E79" s="154"/>
      <c r="F79" s="248">
        <v>0.24</v>
      </c>
      <c r="G79" s="251" t="s">
        <v>373</v>
      </c>
      <c r="H79" s="251"/>
      <c r="I79" s="251"/>
      <c r="J79" s="255">
        <v>43755</v>
      </c>
      <c r="K79" s="251"/>
      <c r="L79" s="268"/>
    </row>
    <row r="80" spans="1:12" ht="125.1" customHeight="1" x14ac:dyDescent="0.45">
      <c r="A80" s="154">
        <v>79</v>
      </c>
      <c r="B80" s="237">
        <v>5201021727142</v>
      </c>
      <c r="C80" s="150" t="s">
        <v>959</v>
      </c>
      <c r="D80" s="154">
        <v>18</v>
      </c>
      <c r="E80" s="154"/>
      <c r="F80" s="248">
        <v>0.24</v>
      </c>
      <c r="G80" s="251" t="s">
        <v>373</v>
      </c>
      <c r="H80" s="251"/>
      <c r="I80" s="251"/>
      <c r="J80" s="255">
        <v>43755</v>
      </c>
      <c r="K80" s="251"/>
      <c r="L80" s="268"/>
    </row>
    <row r="81" spans="1:12" ht="125.1" customHeight="1" x14ac:dyDescent="0.45">
      <c r="A81" s="251">
        <v>80</v>
      </c>
      <c r="B81" s="237">
        <v>5201021727241</v>
      </c>
      <c r="C81" s="150" t="s">
        <v>961</v>
      </c>
      <c r="D81" s="154">
        <v>6</v>
      </c>
      <c r="E81" s="154"/>
      <c r="F81" s="248">
        <v>0.24</v>
      </c>
      <c r="G81" s="251" t="s">
        <v>373</v>
      </c>
      <c r="H81" s="251"/>
      <c r="I81" s="251"/>
      <c r="J81" s="255">
        <v>43755</v>
      </c>
      <c r="K81" s="251"/>
      <c r="L81" s="268"/>
    </row>
    <row r="82" spans="1:12" ht="125.1" customHeight="1" x14ac:dyDescent="0.45">
      <c r="A82" s="256">
        <v>81</v>
      </c>
      <c r="B82" s="238">
        <v>5208086418206</v>
      </c>
      <c r="C82" s="150" t="s">
        <v>336</v>
      </c>
      <c r="D82" s="261">
        <v>5</v>
      </c>
      <c r="E82" s="251"/>
      <c r="F82" s="253">
        <v>0.24</v>
      </c>
      <c r="G82" s="154" t="s">
        <v>238</v>
      </c>
      <c r="H82" s="251"/>
      <c r="I82" s="251"/>
      <c r="J82" s="255">
        <v>43755</v>
      </c>
      <c r="K82" s="251"/>
      <c r="L82" s="268"/>
    </row>
    <row r="83" spans="1:12" ht="125.1" customHeight="1" x14ac:dyDescent="0.5">
      <c r="A83" s="154">
        <v>82</v>
      </c>
      <c r="B83" s="238">
        <v>5204458016995</v>
      </c>
      <c r="C83" s="150" t="s">
        <v>737</v>
      </c>
      <c r="D83" s="261">
        <v>38</v>
      </c>
      <c r="E83" s="251"/>
      <c r="F83" s="253">
        <v>0.13</v>
      </c>
      <c r="G83" s="154" t="s">
        <v>238</v>
      </c>
      <c r="H83" s="251"/>
      <c r="I83" s="251"/>
      <c r="J83" s="255">
        <v>43755</v>
      </c>
      <c r="K83" s="277"/>
      <c r="L83" s="268"/>
    </row>
    <row r="84" spans="1:12" ht="125.1" customHeight="1" x14ac:dyDescent="0.5">
      <c r="A84" s="251">
        <v>83</v>
      </c>
      <c r="B84" s="238">
        <v>5207066108328</v>
      </c>
      <c r="C84" s="150" t="s">
        <v>944</v>
      </c>
      <c r="D84" s="261">
        <v>24</v>
      </c>
      <c r="E84" s="251"/>
      <c r="F84" s="253">
        <v>0.13</v>
      </c>
      <c r="G84" s="154" t="s">
        <v>238</v>
      </c>
      <c r="H84" s="251"/>
      <c r="I84" s="251"/>
      <c r="J84" s="255">
        <v>43755</v>
      </c>
      <c r="K84" s="277"/>
      <c r="L84" s="268"/>
    </row>
    <row r="85" spans="1:12" ht="125.1" customHeight="1" x14ac:dyDescent="0.45">
      <c r="A85" s="256">
        <v>84</v>
      </c>
      <c r="B85" s="238">
        <v>5207066108885</v>
      </c>
      <c r="C85" s="150" t="s">
        <v>372</v>
      </c>
      <c r="D85" s="261">
        <v>12</v>
      </c>
      <c r="E85" s="251"/>
      <c r="F85" s="253">
        <v>0.13</v>
      </c>
      <c r="G85" s="154" t="s">
        <v>40</v>
      </c>
      <c r="H85" s="254">
        <v>44593</v>
      </c>
      <c r="I85" s="251"/>
      <c r="J85" s="255">
        <v>43710</v>
      </c>
      <c r="K85" s="251"/>
      <c r="L85" s="268"/>
    </row>
    <row r="86" spans="1:12" ht="125.1" customHeight="1" x14ac:dyDescent="0.45">
      <c r="A86" s="154">
        <v>85</v>
      </c>
      <c r="B86" s="238">
        <v>5207066108830</v>
      </c>
      <c r="C86" s="150" t="s">
        <v>369</v>
      </c>
      <c r="D86" s="261">
        <v>24</v>
      </c>
      <c r="E86" s="251"/>
      <c r="F86" s="253">
        <v>0.13</v>
      </c>
      <c r="G86" s="154" t="s">
        <v>40</v>
      </c>
      <c r="H86" s="254">
        <v>44531</v>
      </c>
      <c r="I86" s="251"/>
      <c r="J86" s="255">
        <v>43684</v>
      </c>
      <c r="K86" s="251"/>
      <c r="L86" s="268"/>
    </row>
    <row r="87" spans="1:12" ht="125.1" customHeight="1" x14ac:dyDescent="0.45">
      <c r="A87" s="251">
        <v>86</v>
      </c>
      <c r="B87" s="238">
        <v>5207066108847</v>
      </c>
      <c r="C87" s="150" t="s">
        <v>586</v>
      </c>
      <c r="D87" s="261">
        <v>40</v>
      </c>
      <c r="E87" s="251"/>
      <c r="F87" s="253">
        <v>0.13</v>
      </c>
      <c r="G87" s="154" t="s">
        <v>40</v>
      </c>
      <c r="H87" s="254"/>
      <c r="I87" s="251"/>
      <c r="J87" s="255">
        <v>43728</v>
      </c>
      <c r="K87" s="251"/>
      <c r="L87" s="268"/>
    </row>
    <row r="88" spans="1:12" ht="125.1" customHeight="1" x14ac:dyDescent="0.45">
      <c r="A88" s="256">
        <v>87</v>
      </c>
      <c r="B88" s="237">
        <v>5201013012577</v>
      </c>
      <c r="C88" s="150" t="s">
        <v>529</v>
      </c>
      <c r="D88" s="154">
        <v>2</v>
      </c>
      <c r="E88" s="154"/>
      <c r="F88" s="248">
        <v>0.13</v>
      </c>
      <c r="G88" s="154" t="s">
        <v>40</v>
      </c>
      <c r="H88" s="251"/>
      <c r="I88" s="251"/>
      <c r="J88" s="255">
        <v>43652</v>
      </c>
      <c r="K88" s="251"/>
      <c r="L88" s="268"/>
    </row>
    <row r="89" spans="1:12" ht="125.1" customHeight="1" x14ac:dyDescent="0.45">
      <c r="A89" s="154">
        <v>88</v>
      </c>
      <c r="B89" s="237">
        <v>5201193106028</v>
      </c>
      <c r="C89" s="150" t="s">
        <v>42</v>
      </c>
      <c r="D89" s="154">
        <v>12</v>
      </c>
      <c r="E89" s="154"/>
      <c r="F89" s="248">
        <v>0.13</v>
      </c>
      <c r="G89" s="154" t="s">
        <v>40</v>
      </c>
      <c r="H89" s="251"/>
      <c r="I89" s="251"/>
      <c r="J89" s="255">
        <v>43726</v>
      </c>
      <c r="K89" s="251" t="s">
        <v>724</v>
      </c>
      <c r="L89" s="268"/>
    </row>
    <row r="90" spans="1:12" ht="125.1" customHeight="1" x14ac:dyDescent="0.45">
      <c r="A90" s="251">
        <v>89</v>
      </c>
      <c r="B90" s="238">
        <v>5201193101016</v>
      </c>
      <c r="C90" s="150" t="s">
        <v>502</v>
      </c>
      <c r="D90" s="251">
        <v>12</v>
      </c>
      <c r="E90" s="251"/>
      <c r="F90" s="253">
        <v>0.13</v>
      </c>
      <c r="G90" s="154" t="s">
        <v>40</v>
      </c>
      <c r="H90" s="254"/>
      <c r="I90" s="251"/>
      <c r="J90" s="255">
        <v>43755</v>
      </c>
      <c r="K90" s="251"/>
      <c r="L90" s="268"/>
    </row>
    <row r="91" spans="1:12" ht="125.1" customHeight="1" x14ac:dyDescent="0.45">
      <c r="A91" s="256">
        <v>90</v>
      </c>
      <c r="B91" s="238">
        <v>5201193100026</v>
      </c>
      <c r="C91" s="150" t="s">
        <v>348</v>
      </c>
      <c r="D91" s="251">
        <v>24</v>
      </c>
      <c r="E91" s="251"/>
      <c r="F91" s="253">
        <v>0.13</v>
      </c>
      <c r="G91" s="154" t="s">
        <v>40</v>
      </c>
      <c r="H91" s="251"/>
      <c r="I91" s="251"/>
      <c r="J91" s="255">
        <v>43755</v>
      </c>
      <c r="K91" s="251"/>
      <c r="L91" s="268"/>
    </row>
    <row r="92" spans="1:12" ht="125.1" customHeight="1" x14ac:dyDescent="0.45">
      <c r="A92" s="154">
        <v>91</v>
      </c>
      <c r="B92" s="237">
        <v>5201193100019</v>
      </c>
      <c r="C92" s="150" t="s">
        <v>45</v>
      </c>
      <c r="D92" s="154">
        <v>22</v>
      </c>
      <c r="E92" s="154">
        <v>0</v>
      </c>
      <c r="F92" s="248">
        <v>0.13</v>
      </c>
      <c r="G92" s="154" t="s">
        <v>40</v>
      </c>
      <c r="H92" s="251"/>
      <c r="I92" s="251"/>
      <c r="J92" s="255">
        <v>43726</v>
      </c>
      <c r="K92" s="251"/>
      <c r="L92" s="268"/>
    </row>
    <row r="93" spans="1:12" ht="125.1" customHeight="1" x14ac:dyDescent="0.45">
      <c r="A93" s="251">
        <v>92</v>
      </c>
      <c r="B93" s="238">
        <v>5201193101061</v>
      </c>
      <c r="C93" s="150" t="s">
        <v>189</v>
      </c>
      <c r="D93" s="251">
        <v>48</v>
      </c>
      <c r="E93" s="251"/>
      <c r="F93" s="253">
        <v>0.13</v>
      </c>
      <c r="G93" s="154" t="s">
        <v>40</v>
      </c>
      <c r="H93" s="254">
        <v>43862</v>
      </c>
      <c r="I93" s="251"/>
      <c r="J93" s="255">
        <v>43755</v>
      </c>
      <c r="K93" s="251"/>
      <c r="L93" s="268"/>
    </row>
    <row r="94" spans="1:12" ht="125.1" customHeight="1" x14ac:dyDescent="0.45">
      <c r="A94" s="256">
        <v>93</v>
      </c>
      <c r="B94" s="238">
        <v>5201193121700</v>
      </c>
      <c r="C94" s="150" t="s">
        <v>949</v>
      </c>
      <c r="D94" s="261">
        <v>17</v>
      </c>
      <c r="E94" s="251"/>
      <c r="F94" s="253">
        <v>0.13</v>
      </c>
      <c r="G94" s="154" t="s">
        <v>40</v>
      </c>
      <c r="H94" s="251"/>
      <c r="I94" s="251"/>
      <c r="J94" s="255">
        <v>43755</v>
      </c>
      <c r="K94" s="251"/>
      <c r="L94" s="268"/>
    </row>
    <row r="95" spans="1:12" ht="125.1" customHeight="1" x14ac:dyDescent="0.45">
      <c r="A95" s="154">
        <v>94</v>
      </c>
      <c r="B95" s="238">
        <v>5201010144523</v>
      </c>
      <c r="C95" s="150" t="s">
        <v>582</v>
      </c>
      <c r="D95" s="261">
        <v>22</v>
      </c>
      <c r="E95" s="251"/>
      <c r="F95" s="253">
        <v>0.13</v>
      </c>
      <c r="G95" s="154" t="s">
        <v>40</v>
      </c>
      <c r="H95" s="251"/>
      <c r="I95" s="251"/>
      <c r="J95" s="255">
        <v>43738</v>
      </c>
      <c r="K95" s="251"/>
      <c r="L95" s="268"/>
    </row>
    <row r="96" spans="1:12" ht="125.1" customHeight="1" x14ac:dyDescent="0.45">
      <c r="A96" s="251">
        <v>95</v>
      </c>
      <c r="B96" s="238">
        <v>5201010001505</v>
      </c>
      <c r="C96" s="150" t="s">
        <v>312</v>
      </c>
      <c r="D96" s="261">
        <v>7</v>
      </c>
      <c r="E96" s="251"/>
      <c r="F96" s="253">
        <v>0.13</v>
      </c>
      <c r="G96" s="154" t="s">
        <v>40</v>
      </c>
      <c r="H96" s="251"/>
      <c r="I96" s="251"/>
      <c r="J96" s="255">
        <v>43738</v>
      </c>
      <c r="K96" s="251"/>
      <c r="L96" s="268"/>
    </row>
    <row r="97" spans="1:12" ht="125.1" customHeight="1" x14ac:dyDescent="0.45">
      <c r="A97" s="256">
        <v>96</v>
      </c>
      <c r="B97" s="238">
        <v>5201010144776</v>
      </c>
      <c r="C97" s="150" t="s">
        <v>278</v>
      </c>
      <c r="D97" s="261">
        <v>9</v>
      </c>
      <c r="E97" s="251"/>
      <c r="F97" s="253">
        <v>0.13</v>
      </c>
      <c r="G97" s="154" t="s">
        <v>40</v>
      </c>
      <c r="H97" s="251"/>
      <c r="I97" s="251"/>
      <c r="J97" s="255">
        <v>43738</v>
      </c>
      <c r="K97" s="251"/>
      <c r="L97" s="268"/>
    </row>
    <row r="98" spans="1:12" ht="125.1" customHeight="1" x14ac:dyDescent="0.45">
      <c r="A98" s="154">
        <v>97</v>
      </c>
      <c r="B98" s="238">
        <v>5207066108939</v>
      </c>
      <c r="C98" s="150" t="s">
        <v>605</v>
      </c>
      <c r="D98" s="261">
        <v>24</v>
      </c>
      <c r="E98" s="251"/>
      <c r="F98" s="253">
        <v>0.13</v>
      </c>
      <c r="G98" s="154" t="s">
        <v>40</v>
      </c>
      <c r="H98" s="254"/>
      <c r="I98" s="251"/>
      <c r="J98" s="255">
        <v>43684</v>
      </c>
      <c r="K98" s="251"/>
      <c r="L98" s="268"/>
    </row>
    <row r="99" spans="1:12" ht="125.1" customHeight="1" x14ac:dyDescent="0.45">
      <c r="A99" s="251">
        <v>98</v>
      </c>
      <c r="B99" s="237">
        <v>8711700571371</v>
      </c>
      <c r="C99" s="150" t="s">
        <v>301</v>
      </c>
      <c r="D99" s="154">
        <v>7</v>
      </c>
      <c r="E99" s="154"/>
      <c r="F99" s="248">
        <v>0.24</v>
      </c>
      <c r="G99" s="154" t="s">
        <v>89</v>
      </c>
      <c r="H99" s="251"/>
      <c r="I99" s="251"/>
      <c r="J99" s="255">
        <v>43710</v>
      </c>
      <c r="K99" s="251"/>
      <c r="L99" s="268"/>
    </row>
    <row r="100" spans="1:12" ht="125.1" customHeight="1" x14ac:dyDescent="0.45">
      <c r="A100" s="256">
        <v>99</v>
      </c>
      <c r="B100" s="237">
        <v>8001090199300</v>
      </c>
      <c r="C100" s="150" t="s">
        <v>711</v>
      </c>
      <c r="D100" s="154">
        <v>7</v>
      </c>
      <c r="E100" s="154">
        <v>11</v>
      </c>
      <c r="F100" s="248">
        <v>0.24</v>
      </c>
      <c r="G100" s="154" t="s">
        <v>89</v>
      </c>
      <c r="H100" s="251"/>
      <c r="I100" s="251"/>
      <c r="J100" s="255">
        <v>43711</v>
      </c>
      <c r="K100" s="251"/>
      <c r="L100" s="268"/>
    </row>
    <row r="101" spans="1:12" ht="125.1" customHeight="1" x14ac:dyDescent="0.45">
      <c r="A101" s="154">
        <v>100</v>
      </c>
      <c r="B101" s="237">
        <v>8001090580245</v>
      </c>
      <c r="C101" s="150" t="s">
        <v>669</v>
      </c>
      <c r="D101" s="154">
        <v>6</v>
      </c>
      <c r="E101" s="154"/>
      <c r="F101" s="248">
        <v>0.24</v>
      </c>
      <c r="G101" s="154" t="s">
        <v>89</v>
      </c>
      <c r="H101" s="251"/>
      <c r="I101" s="251"/>
      <c r="J101" s="255">
        <v>43712</v>
      </c>
      <c r="K101" s="251"/>
      <c r="L101" s="268"/>
    </row>
    <row r="102" spans="1:12" ht="125.1" customHeight="1" x14ac:dyDescent="0.45">
      <c r="A102" s="251">
        <v>101</v>
      </c>
      <c r="B102" s="237">
        <v>8001090199409</v>
      </c>
      <c r="C102" s="150" t="s">
        <v>667</v>
      </c>
      <c r="D102" s="154">
        <v>9</v>
      </c>
      <c r="E102" s="154"/>
      <c r="F102" s="248">
        <v>0.24</v>
      </c>
      <c r="G102" s="154" t="s">
        <v>89</v>
      </c>
      <c r="H102" s="251"/>
      <c r="I102" s="251"/>
      <c r="J102" s="255">
        <v>43755</v>
      </c>
      <c r="K102" s="251"/>
      <c r="L102" s="268"/>
    </row>
    <row r="103" spans="1:12" ht="125.1" customHeight="1" x14ac:dyDescent="0.45">
      <c r="A103" s="256">
        <v>102</v>
      </c>
      <c r="B103" s="238">
        <v>8001090199454</v>
      </c>
      <c r="C103" s="150" t="s">
        <v>326</v>
      </c>
      <c r="D103" s="252">
        <v>16</v>
      </c>
      <c r="E103" s="251"/>
      <c r="F103" s="253">
        <v>0.24</v>
      </c>
      <c r="G103" s="154" t="s">
        <v>89</v>
      </c>
      <c r="H103" s="251"/>
      <c r="I103" s="251"/>
      <c r="J103" s="255">
        <v>43755</v>
      </c>
      <c r="K103" s="251"/>
      <c r="L103" s="268"/>
    </row>
    <row r="104" spans="1:12" ht="125.1" customHeight="1" x14ac:dyDescent="0.45">
      <c r="A104" s="154">
        <v>103</v>
      </c>
      <c r="B104" s="237">
        <v>5201347171124</v>
      </c>
      <c r="C104" s="150" t="s">
        <v>665</v>
      </c>
      <c r="D104" s="154">
        <v>1</v>
      </c>
      <c r="E104" s="154"/>
      <c r="F104" s="248">
        <v>0.24</v>
      </c>
      <c r="G104" s="154" t="s">
        <v>89</v>
      </c>
      <c r="H104" s="251"/>
      <c r="I104" s="251"/>
      <c r="J104" s="255">
        <v>43755</v>
      </c>
      <c r="K104" s="251"/>
      <c r="L104" s="268"/>
    </row>
    <row r="105" spans="1:12" ht="125.1" customHeight="1" x14ac:dyDescent="0.45">
      <c r="A105" s="251">
        <v>104</v>
      </c>
      <c r="B105" s="237">
        <v>8718951255135</v>
      </c>
      <c r="C105" s="150" t="s">
        <v>671</v>
      </c>
      <c r="D105" s="154">
        <v>4</v>
      </c>
      <c r="E105" s="154"/>
      <c r="F105" s="248">
        <v>0.24</v>
      </c>
      <c r="G105" s="154" t="s">
        <v>89</v>
      </c>
      <c r="H105" s="251"/>
      <c r="I105" s="251"/>
      <c r="J105" s="255">
        <v>43724</v>
      </c>
      <c r="K105" s="251"/>
      <c r="L105" s="268"/>
    </row>
    <row r="106" spans="1:12" ht="125.1" customHeight="1" x14ac:dyDescent="0.45">
      <c r="A106" s="256">
        <v>105</v>
      </c>
      <c r="B106" s="237">
        <v>5201395034136</v>
      </c>
      <c r="C106" s="150" t="s">
        <v>98</v>
      </c>
      <c r="D106" s="154">
        <v>15</v>
      </c>
      <c r="E106" s="154"/>
      <c r="F106" s="248">
        <v>0.24</v>
      </c>
      <c r="G106" s="154" t="s">
        <v>89</v>
      </c>
      <c r="H106" s="251"/>
      <c r="I106" s="251"/>
      <c r="J106" s="255">
        <v>43755</v>
      </c>
      <c r="K106" s="251"/>
      <c r="L106" s="268"/>
    </row>
    <row r="107" spans="1:12" ht="125.1" customHeight="1" x14ac:dyDescent="0.5">
      <c r="A107" s="154">
        <v>106</v>
      </c>
      <c r="B107" s="237">
        <v>5207066108366</v>
      </c>
      <c r="C107" s="150" t="s">
        <v>470</v>
      </c>
      <c r="D107" s="154">
        <v>25</v>
      </c>
      <c r="E107" s="154"/>
      <c r="F107" s="248">
        <v>0.13</v>
      </c>
      <c r="G107" s="264" t="s">
        <v>456</v>
      </c>
      <c r="H107" s="251"/>
      <c r="I107" s="251"/>
      <c r="J107" s="255">
        <v>43728</v>
      </c>
      <c r="K107" s="277" t="s">
        <v>738</v>
      </c>
      <c r="L107" s="268"/>
    </row>
    <row r="108" spans="1:12" ht="125.1" customHeight="1" x14ac:dyDescent="0.45">
      <c r="A108" s="251">
        <v>107</v>
      </c>
      <c r="B108" s="238">
        <v>5201004021755</v>
      </c>
      <c r="C108" s="150" t="s">
        <v>342</v>
      </c>
      <c r="D108" s="154">
        <v>30</v>
      </c>
      <c r="E108" s="265"/>
      <c r="F108" s="248">
        <v>0.13</v>
      </c>
      <c r="G108" s="154" t="s">
        <v>412</v>
      </c>
      <c r="H108" s="266"/>
      <c r="I108" s="266"/>
      <c r="J108" s="255">
        <v>43738</v>
      </c>
      <c r="K108" s="251" t="s">
        <v>345</v>
      </c>
      <c r="L108" s="268"/>
    </row>
    <row r="109" spans="1:12" ht="125.1" customHeight="1" x14ac:dyDescent="0.45">
      <c r="A109" s="256">
        <v>108</v>
      </c>
      <c r="B109" s="238">
        <v>5201004021502</v>
      </c>
      <c r="C109" s="150" t="s">
        <v>623</v>
      </c>
      <c r="D109" s="154">
        <v>30</v>
      </c>
      <c r="E109" s="265"/>
      <c r="F109" s="248">
        <v>0.13</v>
      </c>
      <c r="G109" s="154" t="s">
        <v>412</v>
      </c>
      <c r="H109" s="266"/>
      <c r="I109" s="266"/>
      <c r="J109" s="255">
        <v>43738</v>
      </c>
      <c r="K109" s="251" t="s">
        <v>345</v>
      </c>
      <c r="L109" s="268"/>
    </row>
    <row r="110" spans="1:12" ht="125.1" customHeight="1" x14ac:dyDescent="0.45">
      <c r="A110" s="154">
        <v>109</v>
      </c>
      <c r="B110" s="238">
        <v>5201004020666</v>
      </c>
      <c r="C110" s="150" t="s">
        <v>344</v>
      </c>
      <c r="D110" s="154">
        <v>165</v>
      </c>
      <c r="E110" s="265"/>
      <c r="F110" s="248">
        <v>0.13</v>
      </c>
      <c r="G110" s="154" t="s">
        <v>412</v>
      </c>
      <c r="H110" s="266"/>
      <c r="I110" s="266"/>
      <c r="J110" s="255">
        <v>43738</v>
      </c>
      <c r="K110" s="251" t="s">
        <v>345</v>
      </c>
      <c r="L110" s="268"/>
    </row>
    <row r="111" spans="1:12" ht="125.1" customHeight="1" x14ac:dyDescent="0.45">
      <c r="A111" s="251">
        <v>110</v>
      </c>
      <c r="B111" s="238">
        <v>5000396037531</v>
      </c>
      <c r="C111" s="150" t="s">
        <v>727</v>
      </c>
      <c r="D111" s="154">
        <v>14</v>
      </c>
      <c r="E111" s="265"/>
      <c r="F111" s="248">
        <v>0.13</v>
      </c>
      <c r="G111" s="154" t="s">
        <v>412</v>
      </c>
      <c r="H111" s="266"/>
      <c r="I111" s="266"/>
      <c r="J111" s="255">
        <v>43726</v>
      </c>
      <c r="K111" s="251"/>
      <c r="L111" s="268"/>
    </row>
    <row r="112" spans="1:12" ht="125.1" customHeight="1" x14ac:dyDescent="0.45">
      <c r="A112" s="256">
        <v>111</v>
      </c>
      <c r="B112" s="241">
        <v>5203064007311</v>
      </c>
      <c r="C112" s="150" t="s">
        <v>305</v>
      </c>
      <c r="D112" s="154">
        <v>12</v>
      </c>
      <c r="E112" s="154"/>
      <c r="F112" s="248">
        <v>0.24</v>
      </c>
      <c r="G112" s="154" t="s">
        <v>412</v>
      </c>
      <c r="H112" s="266"/>
      <c r="I112" s="266"/>
      <c r="J112" s="255">
        <v>43738</v>
      </c>
      <c r="K112" s="251"/>
      <c r="L112" s="268"/>
    </row>
    <row r="113" spans="1:12" ht="125.1" customHeight="1" x14ac:dyDescent="0.45">
      <c r="A113" s="154">
        <v>112</v>
      </c>
      <c r="B113" s="237">
        <v>5203064001159</v>
      </c>
      <c r="C113" s="150" t="s">
        <v>16</v>
      </c>
      <c r="D113" s="154">
        <v>6</v>
      </c>
      <c r="E113" s="154"/>
      <c r="F113" s="248">
        <v>0.13</v>
      </c>
      <c r="G113" s="154" t="s">
        <v>412</v>
      </c>
      <c r="H113" s="254">
        <v>43862</v>
      </c>
      <c r="I113" s="251"/>
      <c r="J113" s="255">
        <v>43755</v>
      </c>
      <c r="K113" s="251"/>
      <c r="L113" s="268"/>
    </row>
    <row r="114" spans="1:12" ht="125.1" customHeight="1" x14ac:dyDescent="0.45">
      <c r="A114" s="251">
        <v>113</v>
      </c>
      <c r="B114" s="237">
        <v>5203064001142</v>
      </c>
      <c r="C114" s="150" t="s">
        <v>568</v>
      </c>
      <c r="D114" s="154">
        <v>12</v>
      </c>
      <c r="E114" s="154"/>
      <c r="F114" s="248">
        <v>0.13</v>
      </c>
      <c r="G114" s="154" t="s">
        <v>412</v>
      </c>
      <c r="H114" s="251"/>
      <c r="I114" s="251"/>
      <c r="J114" s="255">
        <v>43755</v>
      </c>
      <c r="K114" s="251"/>
      <c r="L114" s="268"/>
    </row>
    <row r="115" spans="1:12" ht="125.1" customHeight="1" x14ac:dyDescent="0.45">
      <c r="A115" s="256">
        <v>114</v>
      </c>
      <c r="B115" s="237">
        <v>5203064005942</v>
      </c>
      <c r="C115" s="150" t="s">
        <v>588</v>
      </c>
      <c r="D115" s="154">
        <v>6</v>
      </c>
      <c r="E115" s="154"/>
      <c r="F115" s="248">
        <v>0.13</v>
      </c>
      <c r="G115" s="154" t="s">
        <v>412</v>
      </c>
      <c r="H115" s="251"/>
      <c r="I115" s="251"/>
      <c r="J115" s="255">
        <v>43755</v>
      </c>
      <c r="K115" s="251"/>
      <c r="L115" s="268"/>
    </row>
    <row r="116" spans="1:12" ht="125.1" customHeight="1" x14ac:dyDescent="0.45">
      <c r="A116" s="154">
        <v>115</v>
      </c>
      <c r="B116" s="237">
        <v>52100352</v>
      </c>
      <c r="C116" s="150" t="s">
        <v>14</v>
      </c>
      <c r="D116" s="154">
        <v>14</v>
      </c>
      <c r="E116" s="154"/>
      <c r="F116" s="248">
        <v>0.24</v>
      </c>
      <c r="G116" s="154" t="s">
        <v>412</v>
      </c>
      <c r="H116" s="254">
        <v>43800</v>
      </c>
      <c r="I116" s="251"/>
      <c r="J116" s="255">
        <v>43607</v>
      </c>
      <c r="K116" s="251"/>
      <c r="L116" s="268"/>
    </row>
    <row r="117" spans="1:12" ht="125.1" customHeight="1" x14ac:dyDescent="0.45">
      <c r="A117" s="251">
        <v>116</v>
      </c>
      <c r="B117" s="237">
        <v>5201004040541</v>
      </c>
      <c r="C117" s="150" t="s">
        <v>622</v>
      </c>
      <c r="D117" s="154">
        <v>58</v>
      </c>
      <c r="E117" s="154"/>
      <c r="F117" s="248">
        <v>0.13</v>
      </c>
      <c r="G117" s="154" t="s">
        <v>412</v>
      </c>
      <c r="H117" s="266"/>
      <c r="I117" s="266"/>
      <c r="J117" s="255">
        <v>43755</v>
      </c>
      <c r="K117" s="251"/>
      <c r="L117" s="268"/>
    </row>
    <row r="118" spans="1:12" ht="125.1" customHeight="1" x14ac:dyDescent="0.45">
      <c r="A118" s="256">
        <v>117</v>
      </c>
      <c r="B118" s="238">
        <v>3800233070071</v>
      </c>
      <c r="C118" s="150" t="s">
        <v>363</v>
      </c>
      <c r="D118" s="154">
        <v>18</v>
      </c>
      <c r="E118" s="265"/>
      <c r="F118" s="248">
        <v>0.24</v>
      </c>
      <c r="G118" s="154" t="s">
        <v>412</v>
      </c>
      <c r="H118" s="266">
        <v>43952</v>
      </c>
      <c r="I118" s="266"/>
      <c r="J118" s="255">
        <v>43713</v>
      </c>
      <c r="K118" s="251"/>
      <c r="L118" s="268"/>
    </row>
    <row r="119" spans="1:12" ht="125.1" customHeight="1" x14ac:dyDescent="0.45">
      <c r="A119" s="154">
        <v>118</v>
      </c>
      <c r="B119" s="238">
        <v>9999000838</v>
      </c>
      <c r="C119" s="150" t="s">
        <v>262</v>
      </c>
      <c r="D119" s="252">
        <v>34</v>
      </c>
      <c r="E119" s="251"/>
      <c r="F119" s="253">
        <v>0.24</v>
      </c>
      <c r="G119" s="154" t="s">
        <v>160</v>
      </c>
      <c r="H119" s="251"/>
      <c r="I119" s="251"/>
      <c r="J119" s="255">
        <v>43755</v>
      </c>
      <c r="K119" s="251"/>
      <c r="L119" s="268"/>
    </row>
    <row r="120" spans="1:12" ht="125.1" customHeight="1" x14ac:dyDescent="0.45">
      <c r="A120" s="251">
        <v>119</v>
      </c>
      <c r="B120" s="238">
        <v>5201410006407</v>
      </c>
      <c r="C120" s="150" t="s">
        <v>663</v>
      </c>
      <c r="D120" s="252">
        <v>35</v>
      </c>
      <c r="E120" s="251"/>
      <c r="F120" s="253">
        <v>0.24</v>
      </c>
      <c r="G120" s="154" t="s">
        <v>160</v>
      </c>
      <c r="H120" s="251"/>
      <c r="I120" s="251"/>
      <c r="J120" s="255">
        <v>43755</v>
      </c>
      <c r="K120" s="251" t="s">
        <v>664</v>
      </c>
      <c r="L120" s="268"/>
    </row>
    <row r="121" spans="1:12" ht="125.1" customHeight="1" x14ac:dyDescent="0.45">
      <c r="A121" s="256">
        <v>120</v>
      </c>
      <c r="B121" s="237">
        <v>5201034049101</v>
      </c>
      <c r="C121" s="150" t="s">
        <v>366</v>
      </c>
      <c r="D121" s="154">
        <v>10</v>
      </c>
      <c r="E121" s="154"/>
      <c r="F121" s="248">
        <v>0.24</v>
      </c>
      <c r="G121" s="154" t="s">
        <v>27</v>
      </c>
      <c r="H121" s="254">
        <v>44228</v>
      </c>
      <c r="I121" s="251"/>
      <c r="J121" s="255">
        <v>43652</v>
      </c>
      <c r="K121" s="251"/>
      <c r="L121" s="268"/>
    </row>
    <row r="122" spans="1:12" ht="125.1" customHeight="1" x14ac:dyDescent="0.45">
      <c r="A122" s="154">
        <v>121</v>
      </c>
      <c r="B122" s="237">
        <v>5207066111885</v>
      </c>
      <c r="C122" s="150" t="s">
        <v>604</v>
      </c>
      <c r="D122" s="154">
        <v>16</v>
      </c>
      <c r="E122" s="154"/>
      <c r="F122" s="248">
        <v>0.13</v>
      </c>
      <c r="G122" s="154" t="s">
        <v>27</v>
      </c>
      <c r="H122" s="251"/>
      <c r="I122" s="251"/>
      <c r="J122" s="255">
        <v>43755</v>
      </c>
      <c r="K122" s="251"/>
      <c r="L122" s="268"/>
    </row>
    <row r="123" spans="1:12" ht="125.1" customHeight="1" x14ac:dyDescent="0.45">
      <c r="A123" s="251">
        <v>122</v>
      </c>
      <c r="B123" s="237">
        <v>5203342520006</v>
      </c>
      <c r="C123" s="150" t="s">
        <v>969</v>
      </c>
      <c r="D123" s="154">
        <v>24</v>
      </c>
      <c r="E123" s="154"/>
      <c r="F123" s="248">
        <v>0.13</v>
      </c>
      <c r="G123" s="154" t="s">
        <v>27</v>
      </c>
      <c r="H123" s="251"/>
      <c r="I123" s="251"/>
      <c r="J123" s="255">
        <v>43755</v>
      </c>
      <c r="K123" s="251"/>
      <c r="L123" s="268"/>
    </row>
    <row r="124" spans="1:12" ht="125.1" customHeight="1" x14ac:dyDescent="0.45">
      <c r="A124" s="256">
        <v>123</v>
      </c>
      <c r="B124" s="238">
        <v>5201399011294</v>
      </c>
      <c r="C124" s="150" t="s">
        <v>696</v>
      </c>
      <c r="D124" s="252">
        <v>6</v>
      </c>
      <c r="E124" s="251"/>
      <c r="F124" s="253">
        <v>0.13</v>
      </c>
      <c r="G124" s="154" t="s">
        <v>226</v>
      </c>
      <c r="H124" s="254"/>
      <c r="I124" s="251"/>
      <c r="J124" s="255">
        <v>43755</v>
      </c>
      <c r="K124" s="251"/>
      <c r="L124" s="268"/>
    </row>
    <row r="125" spans="1:12" ht="125.1" customHeight="1" x14ac:dyDescent="0.45">
      <c r="A125" s="154">
        <v>124</v>
      </c>
      <c r="B125" s="238">
        <v>9999001661</v>
      </c>
      <c r="C125" s="150" t="s">
        <v>265</v>
      </c>
      <c r="D125" s="252">
        <v>11</v>
      </c>
      <c r="E125" s="251"/>
      <c r="F125" s="253">
        <v>0.13</v>
      </c>
      <c r="G125" s="154" t="s">
        <v>226</v>
      </c>
      <c r="H125" s="251"/>
      <c r="I125" s="251"/>
      <c r="J125" s="255">
        <v>43713</v>
      </c>
      <c r="K125" s="251"/>
      <c r="L125" s="268"/>
    </row>
    <row r="126" spans="1:12" ht="125.1" customHeight="1" x14ac:dyDescent="0.45">
      <c r="A126" s="251">
        <v>125</v>
      </c>
      <c r="B126" s="238">
        <v>5200107606302</v>
      </c>
      <c r="C126" s="150" t="s">
        <v>585</v>
      </c>
      <c r="D126" s="252">
        <v>10</v>
      </c>
      <c r="E126" s="251"/>
      <c r="F126" s="253">
        <v>0.13</v>
      </c>
      <c r="G126" s="154" t="s">
        <v>226</v>
      </c>
      <c r="H126" s="254"/>
      <c r="I126" s="251"/>
      <c r="J126" s="255">
        <v>43755</v>
      </c>
      <c r="K126" s="251"/>
      <c r="L126" s="268"/>
    </row>
    <row r="127" spans="1:12" ht="125.1" customHeight="1" x14ac:dyDescent="0.45">
      <c r="A127" s="256">
        <v>126</v>
      </c>
      <c r="B127" s="238">
        <v>5201237203263</v>
      </c>
      <c r="C127" s="150" t="s">
        <v>314</v>
      </c>
      <c r="D127" s="252">
        <v>24</v>
      </c>
      <c r="E127" s="251"/>
      <c r="F127" s="253">
        <v>0.13</v>
      </c>
      <c r="G127" s="154" t="s">
        <v>226</v>
      </c>
      <c r="H127" s="254">
        <v>43905</v>
      </c>
      <c r="I127" s="251"/>
      <c r="J127" s="255">
        <v>43728</v>
      </c>
      <c r="K127" s="251"/>
      <c r="L127" s="268"/>
    </row>
    <row r="128" spans="1:12" ht="125.1" customHeight="1" x14ac:dyDescent="0.45">
      <c r="A128" s="154">
        <v>127</v>
      </c>
      <c r="B128" s="238">
        <v>5201237203249</v>
      </c>
      <c r="C128" s="150" t="s">
        <v>313</v>
      </c>
      <c r="D128" s="252">
        <v>12</v>
      </c>
      <c r="E128" s="251"/>
      <c r="F128" s="253">
        <v>0.13</v>
      </c>
      <c r="G128" s="154" t="s">
        <v>226</v>
      </c>
      <c r="H128" s="254">
        <v>44166</v>
      </c>
      <c r="I128" s="251"/>
      <c r="J128" s="255">
        <v>43755</v>
      </c>
      <c r="K128" s="251" t="s">
        <v>699</v>
      </c>
      <c r="L128" s="268"/>
    </row>
    <row r="129" spans="1:12" ht="125.1" customHeight="1" x14ac:dyDescent="0.45">
      <c r="A129" s="251">
        <v>128</v>
      </c>
      <c r="B129" s="238">
        <v>5201024517221</v>
      </c>
      <c r="C129" s="150" t="s">
        <v>732</v>
      </c>
      <c r="D129" s="261">
        <v>38</v>
      </c>
      <c r="E129" s="251"/>
      <c r="F129" s="253">
        <v>0.13</v>
      </c>
      <c r="G129" s="154" t="s">
        <v>21</v>
      </c>
      <c r="H129" s="267"/>
      <c r="I129" s="251"/>
      <c r="J129" s="255">
        <v>43756</v>
      </c>
      <c r="K129" s="251" t="s">
        <v>981</v>
      </c>
      <c r="L129" s="268"/>
    </row>
    <row r="130" spans="1:12" ht="125.1" customHeight="1" x14ac:dyDescent="0.45">
      <c r="A130" s="256">
        <v>129</v>
      </c>
      <c r="B130" s="238">
        <v>5201024779957</v>
      </c>
      <c r="C130" s="150" t="s">
        <v>733</v>
      </c>
      <c r="D130" s="252">
        <v>24</v>
      </c>
      <c r="E130" s="251"/>
      <c r="F130" s="253">
        <v>0.13</v>
      </c>
      <c r="G130" s="154" t="s">
        <v>21</v>
      </c>
      <c r="H130" s="251"/>
      <c r="I130" s="251"/>
      <c r="J130" s="255">
        <v>43756</v>
      </c>
      <c r="K130" s="251" t="s">
        <v>983</v>
      </c>
      <c r="L130" s="268"/>
    </row>
    <row r="131" spans="1:12" ht="125.1" customHeight="1" x14ac:dyDescent="0.45">
      <c r="A131" s="154">
        <v>130</v>
      </c>
      <c r="B131" s="238">
        <v>5201024781271</v>
      </c>
      <c r="C131" s="150" t="s">
        <v>655</v>
      </c>
      <c r="D131" s="252">
        <v>24</v>
      </c>
      <c r="E131" s="251"/>
      <c r="F131" s="253">
        <v>0.13</v>
      </c>
      <c r="G131" s="154" t="s">
        <v>21</v>
      </c>
      <c r="H131" s="267">
        <v>43747</v>
      </c>
      <c r="I131" s="251"/>
      <c r="J131" s="255">
        <v>43756</v>
      </c>
      <c r="K131" s="251" t="s">
        <v>983</v>
      </c>
      <c r="L131" s="268"/>
    </row>
    <row r="132" spans="1:12" ht="125.1" customHeight="1" x14ac:dyDescent="0.45">
      <c r="A132" s="251">
        <v>131</v>
      </c>
      <c r="B132" s="238">
        <v>5201237202013</v>
      </c>
      <c r="C132" s="150" t="s">
        <v>562</v>
      </c>
      <c r="D132" s="252">
        <v>12</v>
      </c>
      <c r="E132" s="251"/>
      <c r="F132" s="253">
        <v>0.13</v>
      </c>
      <c r="G132" s="154" t="s">
        <v>46</v>
      </c>
      <c r="H132" s="254"/>
      <c r="I132" s="251"/>
      <c r="J132" s="255">
        <v>43724</v>
      </c>
      <c r="K132" s="251"/>
      <c r="L132" s="268"/>
    </row>
    <row r="133" spans="1:12" ht="125.1" customHeight="1" x14ac:dyDescent="0.45">
      <c r="A133" s="256">
        <v>132</v>
      </c>
      <c r="B133" s="238">
        <v>5201502110043</v>
      </c>
      <c r="C133" s="150" t="s">
        <v>925</v>
      </c>
      <c r="D133" s="252">
        <v>11</v>
      </c>
      <c r="E133" s="251"/>
      <c r="F133" s="253">
        <v>0.13</v>
      </c>
      <c r="G133" s="154" t="s">
        <v>46</v>
      </c>
      <c r="H133" s="254"/>
      <c r="I133" s="251"/>
      <c r="J133" s="255">
        <v>43755</v>
      </c>
      <c r="K133" s="251"/>
      <c r="L133" s="268"/>
    </row>
    <row r="134" spans="1:12" ht="125.1" customHeight="1" x14ac:dyDescent="0.45">
      <c r="A134" s="154">
        <v>133</v>
      </c>
      <c r="B134" s="238">
        <v>3600541921870</v>
      </c>
      <c r="C134" s="150" t="s">
        <v>692</v>
      </c>
      <c r="D134" s="261">
        <v>2</v>
      </c>
      <c r="E134" s="251"/>
      <c r="F134" s="253">
        <v>0.24</v>
      </c>
      <c r="G134" s="154" t="s">
        <v>103</v>
      </c>
      <c r="H134" s="251"/>
      <c r="I134" s="251"/>
      <c r="J134" s="255">
        <v>43755</v>
      </c>
      <c r="K134" s="251"/>
      <c r="L134" s="268"/>
    </row>
    <row r="135" spans="1:12" ht="125.1" customHeight="1" x14ac:dyDescent="0.45">
      <c r="A135" s="251">
        <v>134</v>
      </c>
      <c r="B135" s="238">
        <v>3600541921948</v>
      </c>
      <c r="C135" s="150" t="s">
        <v>705</v>
      </c>
      <c r="D135" s="261">
        <v>10</v>
      </c>
      <c r="E135" s="251"/>
      <c r="F135" s="253">
        <v>0.24</v>
      </c>
      <c r="G135" s="154" t="s">
        <v>103</v>
      </c>
      <c r="H135" s="251"/>
      <c r="I135" s="251"/>
      <c r="J135" s="255">
        <v>43713</v>
      </c>
      <c r="K135" s="251"/>
      <c r="L135" s="268"/>
    </row>
    <row r="136" spans="1:12" ht="125.1" customHeight="1" x14ac:dyDescent="0.45">
      <c r="A136" s="256">
        <v>135</v>
      </c>
      <c r="B136" s="238">
        <v>3600542075022</v>
      </c>
      <c r="C136" s="150" t="s">
        <v>691</v>
      </c>
      <c r="D136" s="261">
        <v>4</v>
      </c>
      <c r="E136" s="251"/>
      <c r="F136" s="253">
        <v>0.24</v>
      </c>
      <c r="G136" s="154" t="s">
        <v>103</v>
      </c>
      <c r="H136" s="251"/>
      <c r="I136" s="251"/>
      <c r="J136" s="255">
        <v>43713</v>
      </c>
      <c r="K136" s="251"/>
      <c r="L136" s="268"/>
    </row>
    <row r="137" spans="1:12" ht="125.1" customHeight="1" x14ac:dyDescent="0.45">
      <c r="A137" s="154">
        <v>136</v>
      </c>
      <c r="B137" s="238">
        <v>8001090196309</v>
      </c>
      <c r="C137" s="150" t="s">
        <v>399</v>
      </c>
      <c r="D137" s="261">
        <v>2</v>
      </c>
      <c r="E137" s="251"/>
      <c r="F137" s="253">
        <v>0.24</v>
      </c>
      <c r="G137" s="154" t="s">
        <v>103</v>
      </c>
      <c r="H137" s="251"/>
      <c r="I137" s="251"/>
      <c r="J137" s="255">
        <v>43603</v>
      </c>
      <c r="K137" s="251"/>
      <c r="L137" s="268"/>
    </row>
    <row r="138" spans="1:12" ht="125.1" customHeight="1" x14ac:dyDescent="0.45">
      <c r="A138" s="251">
        <v>137</v>
      </c>
      <c r="B138" s="238">
        <v>8001090196347</v>
      </c>
      <c r="C138" s="150" t="s">
        <v>398</v>
      </c>
      <c r="D138" s="261">
        <v>5</v>
      </c>
      <c r="E138" s="251"/>
      <c r="F138" s="253">
        <v>0.24</v>
      </c>
      <c r="G138" s="154" t="s">
        <v>103</v>
      </c>
      <c r="H138" s="251"/>
      <c r="I138" s="251"/>
      <c r="J138" s="255">
        <v>43603</v>
      </c>
      <c r="K138" s="251"/>
      <c r="L138" s="268"/>
    </row>
    <row r="139" spans="1:12" ht="125.1" customHeight="1" x14ac:dyDescent="0.45">
      <c r="A139" s="256">
        <v>138</v>
      </c>
      <c r="B139" s="238">
        <v>8001090196507</v>
      </c>
      <c r="C139" s="150" t="s">
        <v>397</v>
      </c>
      <c r="D139" s="261">
        <v>9</v>
      </c>
      <c r="E139" s="251"/>
      <c r="F139" s="253">
        <v>0.24</v>
      </c>
      <c r="G139" s="154" t="s">
        <v>103</v>
      </c>
      <c r="H139" s="251"/>
      <c r="I139" s="251"/>
      <c r="J139" s="255">
        <v>43603</v>
      </c>
      <c r="K139" s="251"/>
      <c r="L139" s="268"/>
    </row>
    <row r="140" spans="1:12" ht="125.1" customHeight="1" x14ac:dyDescent="0.45">
      <c r="A140" s="154">
        <v>139</v>
      </c>
      <c r="B140" s="237">
        <v>4015600948016</v>
      </c>
      <c r="C140" s="150" t="s">
        <v>111</v>
      </c>
      <c r="D140" s="154">
        <v>3</v>
      </c>
      <c r="E140" s="154"/>
      <c r="F140" s="248">
        <v>0.24</v>
      </c>
      <c r="G140" s="154" t="s">
        <v>103</v>
      </c>
      <c r="H140" s="251"/>
      <c r="I140" s="251"/>
      <c r="J140" s="255">
        <v>43755</v>
      </c>
      <c r="K140" s="251"/>
      <c r="L140" s="268"/>
    </row>
    <row r="141" spans="1:12" ht="125.1" customHeight="1" x14ac:dyDescent="0.45">
      <c r="A141" s="251">
        <v>140</v>
      </c>
      <c r="B141" s="237">
        <v>5201143149242</v>
      </c>
      <c r="C141" s="150" t="s">
        <v>109</v>
      </c>
      <c r="D141" s="154">
        <v>6</v>
      </c>
      <c r="E141" s="154"/>
      <c r="F141" s="248">
        <v>0.24</v>
      </c>
      <c r="G141" s="154" t="s">
        <v>103</v>
      </c>
      <c r="H141" s="251"/>
      <c r="I141" s="251"/>
      <c r="J141" s="255">
        <v>43755</v>
      </c>
      <c r="K141" s="251" t="s">
        <v>717</v>
      </c>
      <c r="L141" s="268"/>
    </row>
    <row r="142" spans="1:12" ht="125.1" customHeight="1" x14ac:dyDescent="0.45">
      <c r="A142" s="256">
        <v>141</v>
      </c>
      <c r="B142" s="237">
        <v>5201143149266</v>
      </c>
      <c r="C142" s="150" t="s">
        <v>107</v>
      </c>
      <c r="D142" s="154">
        <v>9</v>
      </c>
      <c r="E142" s="154"/>
      <c r="F142" s="248">
        <v>0.24</v>
      </c>
      <c r="G142" s="154" t="s">
        <v>103</v>
      </c>
      <c r="H142" s="251"/>
      <c r="I142" s="251"/>
      <c r="J142" s="255">
        <v>43712</v>
      </c>
      <c r="K142" s="251"/>
      <c r="L142" s="268"/>
    </row>
    <row r="143" spans="1:12" ht="125.1" customHeight="1" x14ac:dyDescent="0.45">
      <c r="A143" s="154">
        <v>142</v>
      </c>
      <c r="B143" s="238">
        <v>8001841120454</v>
      </c>
      <c r="C143" s="150" t="s">
        <v>569</v>
      </c>
      <c r="D143" s="261">
        <v>10</v>
      </c>
      <c r="E143" s="251"/>
      <c r="F143" s="253">
        <v>0.24</v>
      </c>
      <c r="G143" s="154" t="s">
        <v>103</v>
      </c>
      <c r="H143" s="251"/>
      <c r="I143" s="251"/>
      <c r="J143" s="255">
        <v>43684</v>
      </c>
      <c r="K143" s="251"/>
      <c r="L143" s="268"/>
    </row>
    <row r="144" spans="1:12" ht="125.1" customHeight="1" x14ac:dyDescent="0.45">
      <c r="A144" s="251">
        <v>143</v>
      </c>
      <c r="B144" s="237">
        <v>8001090674265</v>
      </c>
      <c r="C144" s="150" t="s">
        <v>698</v>
      </c>
      <c r="D144" s="154">
        <v>5</v>
      </c>
      <c r="E144" s="251"/>
      <c r="F144" s="248">
        <v>0.24</v>
      </c>
      <c r="G144" s="154" t="s">
        <v>103</v>
      </c>
      <c r="H144" s="251"/>
      <c r="I144" s="251"/>
      <c r="J144" s="255">
        <v>43713</v>
      </c>
      <c r="K144" s="251"/>
      <c r="L144" s="268"/>
    </row>
    <row r="145" spans="1:12" ht="125.1" customHeight="1" x14ac:dyDescent="0.45">
      <c r="A145" s="256">
        <v>144</v>
      </c>
      <c r="B145" s="237">
        <v>8001090582522</v>
      </c>
      <c r="C145" s="150" t="s">
        <v>697</v>
      </c>
      <c r="D145" s="154">
        <v>4</v>
      </c>
      <c r="E145" s="251"/>
      <c r="F145" s="248">
        <v>0.24</v>
      </c>
      <c r="G145" s="154" t="s">
        <v>103</v>
      </c>
      <c r="H145" s="251"/>
      <c r="I145" s="251"/>
      <c r="J145" s="255">
        <v>43713</v>
      </c>
      <c r="K145" s="251"/>
      <c r="L145" s="268"/>
    </row>
    <row r="146" spans="1:12" ht="125.1" customHeight="1" x14ac:dyDescent="0.45">
      <c r="A146" s="154">
        <v>145</v>
      </c>
      <c r="B146" s="238">
        <v>8001841120331</v>
      </c>
      <c r="C146" s="150" t="s">
        <v>310</v>
      </c>
      <c r="D146" s="261">
        <v>10</v>
      </c>
      <c r="E146" s="251"/>
      <c r="F146" s="253">
        <v>0.24</v>
      </c>
      <c r="G146" s="154" t="s">
        <v>103</v>
      </c>
      <c r="H146" s="251"/>
      <c r="I146" s="251"/>
      <c r="J146" s="255">
        <v>43738</v>
      </c>
      <c r="K146" s="251"/>
      <c r="L146" s="268"/>
    </row>
    <row r="147" spans="1:12" ht="125.1" customHeight="1" x14ac:dyDescent="0.45">
      <c r="A147" s="251">
        <v>146</v>
      </c>
      <c r="B147" s="238">
        <v>3574661475257</v>
      </c>
      <c r="C147" s="150" t="s">
        <v>973</v>
      </c>
      <c r="D147" s="261">
        <v>5</v>
      </c>
      <c r="E147" s="251"/>
      <c r="F147" s="253">
        <v>0.24</v>
      </c>
      <c r="G147" s="154" t="s">
        <v>103</v>
      </c>
      <c r="H147" s="251"/>
      <c r="I147" s="251"/>
      <c r="J147" s="255">
        <v>43755</v>
      </c>
      <c r="K147" s="251"/>
      <c r="L147" s="268"/>
    </row>
    <row r="148" spans="1:12" ht="125.1" customHeight="1" x14ac:dyDescent="0.45">
      <c r="A148" s="256">
        <v>147</v>
      </c>
      <c r="B148" s="238">
        <v>3574661138312</v>
      </c>
      <c r="C148" s="150" t="s">
        <v>975</v>
      </c>
      <c r="D148" s="261">
        <v>5</v>
      </c>
      <c r="E148" s="251"/>
      <c r="F148" s="253">
        <v>0.24</v>
      </c>
      <c r="G148" s="154" t="s">
        <v>103</v>
      </c>
      <c r="H148" s="251"/>
      <c r="I148" s="251"/>
      <c r="J148" s="255">
        <v>43755</v>
      </c>
      <c r="K148" s="251"/>
      <c r="L148" s="268"/>
    </row>
    <row r="149" spans="1:12" ht="125.1" customHeight="1" x14ac:dyDescent="0.45">
      <c r="A149" s="154">
        <v>148</v>
      </c>
      <c r="B149" s="238">
        <v>3574661475288</v>
      </c>
      <c r="C149" s="150" t="s">
        <v>977</v>
      </c>
      <c r="D149" s="261">
        <v>5</v>
      </c>
      <c r="E149" s="251"/>
      <c r="F149" s="253">
        <v>0.24</v>
      </c>
      <c r="G149" s="154" t="s">
        <v>103</v>
      </c>
      <c r="H149" s="251"/>
      <c r="I149" s="251"/>
      <c r="J149" s="255">
        <v>43755</v>
      </c>
      <c r="K149" s="251"/>
      <c r="L149" s="268"/>
    </row>
    <row r="150" spans="1:12" ht="125.1" customHeight="1" x14ac:dyDescent="0.45">
      <c r="A150" s="251">
        <v>149</v>
      </c>
      <c r="B150" s="238">
        <v>3251241003023</v>
      </c>
      <c r="C150" s="150" t="s">
        <v>979</v>
      </c>
      <c r="D150" s="261">
        <v>5</v>
      </c>
      <c r="E150" s="251"/>
      <c r="F150" s="253">
        <v>0.24</v>
      </c>
      <c r="G150" s="154" t="s">
        <v>103</v>
      </c>
      <c r="H150" s="251"/>
      <c r="I150" s="251"/>
      <c r="J150" s="255">
        <v>43755</v>
      </c>
      <c r="K150" s="251"/>
      <c r="L150" s="268"/>
    </row>
    <row r="151" spans="1:12" ht="125.1" customHeight="1" x14ac:dyDescent="0.45">
      <c r="A151" s="256">
        <v>150</v>
      </c>
      <c r="B151" s="238">
        <v>4015400759201</v>
      </c>
      <c r="C151" s="150" t="s">
        <v>603</v>
      </c>
      <c r="D151" s="261">
        <v>9</v>
      </c>
      <c r="E151" s="251"/>
      <c r="F151" s="253">
        <v>0.24</v>
      </c>
      <c r="G151" s="154" t="s">
        <v>9</v>
      </c>
      <c r="H151" s="251"/>
      <c r="I151" s="251"/>
      <c r="J151" s="255">
        <v>43755</v>
      </c>
      <c r="K151" s="251"/>
      <c r="L151" s="268"/>
    </row>
    <row r="152" spans="1:12" ht="125.1" customHeight="1" x14ac:dyDescent="0.45">
      <c r="A152" s="154">
        <v>151</v>
      </c>
      <c r="B152" s="238">
        <v>4015400759232</v>
      </c>
      <c r="C152" s="150" t="s">
        <v>602</v>
      </c>
      <c r="D152" s="261">
        <v>8</v>
      </c>
      <c r="E152" s="251"/>
      <c r="F152" s="253">
        <v>0.24</v>
      </c>
      <c r="G152" s="154" t="s">
        <v>9</v>
      </c>
      <c r="H152" s="251"/>
      <c r="I152" s="251"/>
      <c r="J152" s="255">
        <v>43755</v>
      </c>
      <c r="K152" s="251"/>
      <c r="L152" s="268"/>
    </row>
    <row r="153" spans="1:12" ht="125.1" customHeight="1" x14ac:dyDescent="0.45">
      <c r="A153" s="251">
        <v>152</v>
      </c>
      <c r="B153" s="237">
        <v>5201263082528</v>
      </c>
      <c r="C153" s="150" t="s">
        <v>411</v>
      </c>
      <c r="D153" s="154">
        <v>3</v>
      </c>
      <c r="E153" s="154">
        <v>5</v>
      </c>
      <c r="F153" s="253">
        <v>0.24</v>
      </c>
      <c r="G153" s="154" t="s">
        <v>9</v>
      </c>
      <c r="H153" s="251"/>
      <c r="I153" s="251"/>
      <c r="J153" s="255">
        <v>43755</v>
      </c>
      <c r="K153" s="251"/>
      <c r="L153" s="268"/>
    </row>
    <row r="154" spans="1:12" ht="125.1" customHeight="1" x14ac:dyDescent="0.45">
      <c r="A154" s="256">
        <v>153</v>
      </c>
      <c r="B154" s="237">
        <v>5201263082580</v>
      </c>
      <c r="C154" s="150" t="s">
        <v>78</v>
      </c>
      <c r="D154" s="154">
        <v>3</v>
      </c>
      <c r="E154" s="154"/>
      <c r="F154" s="248">
        <v>0.24</v>
      </c>
      <c r="G154" s="154" t="s">
        <v>9</v>
      </c>
      <c r="H154" s="251"/>
      <c r="I154" s="251"/>
      <c r="J154" s="255">
        <v>43724</v>
      </c>
      <c r="K154" s="251"/>
      <c r="L154" s="268"/>
    </row>
    <row r="155" spans="1:12" ht="125.1" customHeight="1" x14ac:dyDescent="0.45">
      <c r="A155" s="154">
        <v>154</v>
      </c>
      <c r="B155" s="237">
        <v>5201263082573</v>
      </c>
      <c r="C155" s="150" t="s">
        <v>80</v>
      </c>
      <c r="D155" s="154">
        <v>8</v>
      </c>
      <c r="E155" s="154"/>
      <c r="F155" s="248">
        <v>0.24</v>
      </c>
      <c r="G155" s="154" t="s">
        <v>9</v>
      </c>
      <c r="H155" s="251"/>
      <c r="I155" s="251"/>
      <c r="J155" s="255">
        <v>43738</v>
      </c>
      <c r="K155" s="251"/>
      <c r="L155" s="268"/>
    </row>
    <row r="156" spans="1:12" ht="125.1" customHeight="1" x14ac:dyDescent="0.45">
      <c r="A156" s="251">
        <v>155</v>
      </c>
      <c r="B156" s="237">
        <v>5201263082559</v>
      </c>
      <c r="C156" s="150" t="s">
        <v>79</v>
      </c>
      <c r="D156" s="154">
        <v>3</v>
      </c>
      <c r="E156" s="154">
        <v>5</v>
      </c>
      <c r="F156" s="248">
        <v>0.24</v>
      </c>
      <c r="G156" s="154" t="s">
        <v>9</v>
      </c>
      <c r="H156" s="251"/>
      <c r="I156" s="251"/>
      <c r="J156" s="255">
        <v>43755</v>
      </c>
      <c r="K156" s="251"/>
      <c r="L156" s="268"/>
    </row>
    <row r="157" spans="1:12" ht="125.1" customHeight="1" x14ac:dyDescent="0.45">
      <c r="A157" s="256">
        <v>156</v>
      </c>
      <c r="B157" s="237">
        <v>5201263082566</v>
      </c>
      <c r="C157" s="150" t="s">
        <v>81</v>
      </c>
      <c r="D157" s="154">
        <v>10</v>
      </c>
      <c r="E157" s="154"/>
      <c r="F157" s="248">
        <v>0.24</v>
      </c>
      <c r="G157" s="154" t="s">
        <v>9</v>
      </c>
      <c r="H157" s="251"/>
      <c r="I157" s="251"/>
      <c r="J157" s="255">
        <v>43755</v>
      </c>
      <c r="K157" s="251"/>
      <c r="L157" s="268"/>
    </row>
    <row r="158" spans="1:12" ht="125.1" customHeight="1" x14ac:dyDescent="0.45">
      <c r="A158" s="154">
        <v>157</v>
      </c>
      <c r="B158" s="237">
        <v>5201263082641</v>
      </c>
      <c r="C158" s="150" t="s">
        <v>82</v>
      </c>
      <c r="D158" s="154">
        <v>9</v>
      </c>
      <c r="E158" s="154"/>
      <c r="F158" s="248">
        <v>0.24</v>
      </c>
      <c r="G158" s="154" t="s">
        <v>9</v>
      </c>
      <c r="H158" s="251"/>
      <c r="I158" s="251"/>
      <c r="J158" s="255">
        <v>43724</v>
      </c>
      <c r="K158" s="251"/>
      <c r="L158" s="268"/>
    </row>
    <row r="159" spans="1:12" ht="125.1" customHeight="1" x14ac:dyDescent="0.45">
      <c r="A159" s="251">
        <v>158</v>
      </c>
      <c r="B159" s="237">
        <v>5201263082610</v>
      </c>
      <c r="C159" s="150" t="s">
        <v>418</v>
      </c>
      <c r="D159" s="154">
        <v>3</v>
      </c>
      <c r="E159" s="154"/>
      <c r="F159" s="248">
        <v>0.24</v>
      </c>
      <c r="G159" s="154" t="s">
        <v>9</v>
      </c>
      <c r="H159" s="251"/>
      <c r="I159" s="251"/>
      <c r="J159" s="255">
        <v>43755</v>
      </c>
      <c r="K159" s="251"/>
      <c r="L159" s="268"/>
    </row>
    <row r="160" spans="1:12" ht="125.1" customHeight="1" x14ac:dyDescent="0.45">
      <c r="A160" s="256">
        <v>159</v>
      </c>
      <c r="B160" s="238">
        <v>5201263006364</v>
      </c>
      <c r="C160" s="150" t="s">
        <v>261</v>
      </c>
      <c r="D160" s="261">
        <v>35</v>
      </c>
      <c r="E160" s="251"/>
      <c r="F160" s="253">
        <v>0.24</v>
      </c>
      <c r="G160" s="154" t="s">
        <v>9</v>
      </c>
      <c r="H160" s="251"/>
      <c r="I160" s="251"/>
      <c r="J160" s="255">
        <v>43755</v>
      </c>
      <c r="K160" s="251"/>
      <c r="L160" s="268"/>
    </row>
    <row r="161" spans="1:12" ht="125.1" customHeight="1" x14ac:dyDescent="0.45">
      <c r="A161" s="154">
        <v>160</v>
      </c>
      <c r="B161" s="237">
        <v>5201263018060</v>
      </c>
      <c r="C161" s="150" t="s">
        <v>282</v>
      </c>
      <c r="D161" s="154">
        <v>7</v>
      </c>
      <c r="E161" s="154"/>
      <c r="F161" s="248">
        <v>0.24</v>
      </c>
      <c r="G161" s="154" t="s">
        <v>9</v>
      </c>
      <c r="H161" s="251"/>
      <c r="I161" s="251"/>
      <c r="J161" s="255">
        <v>43755</v>
      </c>
      <c r="K161" s="251"/>
      <c r="L161" s="268"/>
    </row>
    <row r="162" spans="1:12" ht="125.1" customHeight="1" x14ac:dyDescent="0.45">
      <c r="A162" s="251">
        <v>161</v>
      </c>
      <c r="B162" s="238">
        <v>5201263006340</v>
      </c>
      <c r="C162" s="150" t="s">
        <v>515</v>
      </c>
      <c r="D162" s="261">
        <v>11</v>
      </c>
      <c r="E162" s="251"/>
      <c r="F162" s="253">
        <v>0.24</v>
      </c>
      <c r="G162" s="154" t="s">
        <v>9</v>
      </c>
      <c r="H162" s="251"/>
      <c r="I162" s="251"/>
      <c r="J162" s="255">
        <v>43728</v>
      </c>
      <c r="K162" s="251"/>
      <c r="L162" s="268"/>
    </row>
    <row r="163" spans="1:12" ht="125.1" customHeight="1" x14ac:dyDescent="0.45">
      <c r="A163" s="256">
        <v>162</v>
      </c>
      <c r="B163" s="238">
        <v>5201263006357</v>
      </c>
      <c r="C163" s="150" t="s">
        <v>620</v>
      </c>
      <c r="D163" s="261">
        <v>10</v>
      </c>
      <c r="E163" s="251"/>
      <c r="F163" s="253">
        <v>0.24</v>
      </c>
      <c r="G163" s="154" t="s">
        <v>9</v>
      </c>
      <c r="H163" s="251"/>
      <c r="I163" s="251"/>
      <c r="J163" s="255">
        <v>43755</v>
      </c>
      <c r="K163" s="251"/>
      <c r="L163" s="268"/>
    </row>
    <row r="164" spans="1:12" ht="125.1" customHeight="1" x14ac:dyDescent="0.45">
      <c r="A164" s="154">
        <v>163</v>
      </c>
      <c r="B164" s="238">
        <v>5201263086540</v>
      </c>
      <c r="C164" s="150" t="s">
        <v>963</v>
      </c>
      <c r="D164" s="261">
        <v>4</v>
      </c>
      <c r="E164" s="251"/>
      <c r="F164" s="253">
        <v>0.24</v>
      </c>
      <c r="G164" s="154" t="s">
        <v>9</v>
      </c>
      <c r="H164" s="251"/>
      <c r="I164" s="251"/>
      <c r="J164" s="255">
        <v>43755</v>
      </c>
      <c r="K164" s="251"/>
      <c r="L164" s="268"/>
    </row>
    <row r="165" spans="1:12" ht="125.1" customHeight="1" x14ac:dyDescent="0.45">
      <c r="A165" s="251">
        <v>164</v>
      </c>
      <c r="B165" s="238">
        <v>7322540034936</v>
      </c>
      <c r="C165" s="150" t="s">
        <v>552</v>
      </c>
      <c r="D165" s="261">
        <v>5</v>
      </c>
      <c r="E165" s="251"/>
      <c r="F165" s="253">
        <v>0.24</v>
      </c>
      <c r="G165" s="154" t="s">
        <v>9</v>
      </c>
      <c r="H165" s="251"/>
      <c r="I165" s="251"/>
      <c r="J165" s="255">
        <v>43755</v>
      </c>
      <c r="K165" s="251"/>
      <c r="L165" s="268"/>
    </row>
    <row r="166" spans="1:12" ht="125.1" customHeight="1" x14ac:dyDescent="0.45">
      <c r="A166" s="256">
        <v>165</v>
      </c>
      <c r="B166" s="238">
        <v>7322540851946</v>
      </c>
      <c r="C166" s="150" t="s">
        <v>549</v>
      </c>
      <c r="D166" s="261">
        <v>9</v>
      </c>
      <c r="E166" s="251"/>
      <c r="F166" s="253">
        <v>0.24</v>
      </c>
      <c r="G166" s="154" t="s">
        <v>9</v>
      </c>
      <c r="H166" s="251"/>
      <c r="I166" s="251"/>
      <c r="J166" s="255">
        <v>43755</v>
      </c>
      <c r="K166" s="251"/>
      <c r="L166" s="268"/>
    </row>
    <row r="167" spans="1:12" ht="125.1" customHeight="1" x14ac:dyDescent="0.45">
      <c r="A167" s="154">
        <v>166</v>
      </c>
      <c r="B167" s="238">
        <v>7310791184081</v>
      </c>
      <c r="C167" s="150" t="s">
        <v>550</v>
      </c>
      <c r="D167" s="261">
        <v>3</v>
      </c>
      <c r="E167" s="251"/>
      <c r="F167" s="253">
        <v>0.24</v>
      </c>
      <c r="G167" s="154" t="s">
        <v>9</v>
      </c>
      <c r="H167" s="251"/>
      <c r="I167" s="251"/>
      <c r="J167" s="255">
        <v>43755</v>
      </c>
      <c r="K167" s="251"/>
      <c r="L167" s="268"/>
    </row>
    <row r="168" spans="1:12" ht="125.1" customHeight="1" x14ac:dyDescent="0.45">
      <c r="A168" s="251">
        <v>167</v>
      </c>
      <c r="B168" s="238">
        <v>7322540319972</v>
      </c>
      <c r="C168" s="150" t="s">
        <v>551</v>
      </c>
      <c r="D168" s="261">
        <v>5</v>
      </c>
      <c r="E168" s="251"/>
      <c r="F168" s="253">
        <v>0.24</v>
      </c>
      <c r="G168" s="154" t="s">
        <v>9</v>
      </c>
      <c r="H168" s="251"/>
      <c r="I168" s="251"/>
      <c r="J168" s="255">
        <v>43755</v>
      </c>
      <c r="K168" s="251"/>
      <c r="L168" s="268"/>
    </row>
    <row r="169" spans="1:12" ht="125.1" customHeight="1" x14ac:dyDescent="0.45">
      <c r="A169" s="256">
        <v>168</v>
      </c>
      <c r="B169" s="238">
        <v>7322540455304</v>
      </c>
      <c r="C169" s="150" t="s">
        <v>548</v>
      </c>
      <c r="D169" s="261">
        <v>2</v>
      </c>
      <c r="E169" s="251"/>
      <c r="F169" s="253">
        <v>0.24</v>
      </c>
      <c r="G169" s="154" t="s">
        <v>9</v>
      </c>
      <c r="H169" s="251"/>
      <c r="I169" s="251"/>
      <c r="J169" s="255">
        <v>43755</v>
      </c>
      <c r="K169" s="251"/>
      <c r="L169" s="268"/>
    </row>
    <row r="170" spans="1:12" ht="125.1" customHeight="1" x14ac:dyDescent="0.45">
      <c r="A170" s="154">
        <v>169</v>
      </c>
      <c r="B170" s="237">
        <v>5201321039839</v>
      </c>
      <c r="C170" s="150" t="s">
        <v>558</v>
      </c>
      <c r="D170" s="154">
        <v>11</v>
      </c>
      <c r="E170" s="154"/>
      <c r="F170" s="248">
        <v>0.24</v>
      </c>
      <c r="G170" s="154" t="s">
        <v>6</v>
      </c>
      <c r="H170" s="251"/>
      <c r="I170" s="251"/>
      <c r="J170" s="255">
        <v>43661</v>
      </c>
      <c r="K170" s="251"/>
      <c r="L170" s="268"/>
    </row>
    <row r="171" spans="1:12" ht="125.1" customHeight="1" x14ac:dyDescent="0.45">
      <c r="A171" s="251">
        <v>170</v>
      </c>
      <c r="B171" s="238">
        <v>8001090762115</v>
      </c>
      <c r="C171" s="150" t="s">
        <v>134</v>
      </c>
      <c r="D171" s="252">
        <v>4</v>
      </c>
      <c r="E171" s="252"/>
      <c r="F171" s="253">
        <v>0.24</v>
      </c>
      <c r="G171" s="154" t="s">
        <v>6</v>
      </c>
      <c r="H171" s="251"/>
      <c r="I171" s="251"/>
      <c r="J171" s="255">
        <v>43694</v>
      </c>
      <c r="K171" s="251"/>
      <c r="L171" s="268"/>
    </row>
    <row r="172" spans="1:12" ht="125.1" customHeight="1" x14ac:dyDescent="0.45">
      <c r="A172" s="256">
        <v>171</v>
      </c>
      <c r="B172" s="237">
        <v>8001841161785</v>
      </c>
      <c r="C172" s="150" t="s">
        <v>589</v>
      </c>
      <c r="D172" s="154">
        <v>8</v>
      </c>
      <c r="E172" s="154"/>
      <c r="F172" s="248">
        <v>0.24</v>
      </c>
      <c r="G172" s="154" t="s">
        <v>6</v>
      </c>
      <c r="H172" s="251"/>
      <c r="I172" s="251"/>
      <c r="J172" s="255">
        <v>43755</v>
      </c>
      <c r="K172" s="251"/>
      <c r="L172" s="268"/>
    </row>
    <row r="173" spans="1:12" ht="125.1" customHeight="1" x14ac:dyDescent="0.45">
      <c r="A173" s="154">
        <v>172</v>
      </c>
      <c r="B173" s="238">
        <v>8001090762146</v>
      </c>
      <c r="C173" s="150" t="s">
        <v>133</v>
      </c>
      <c r="D173" s="252">
        <v>7</v>
      </c>
      <c r="E173" s="252"/>
      <c r="F173" s="253">
        <v>0.24</v>
      </c>
      <c r="G173" s="154" t="s">
        <v>6</v>
      </c>
      <c r="H173" s="251"/>
      <c r="I173" s="251"/>
      <c r="J173" s="255">
        <v>43726</v>
      </c>
      <c r="K173" s="251"/>
      <c r="L173" s="268"/>
    </row>
    <row r="174" spans="1:12" ht="125.1" customHeight="1" x14ac:dyDescent="0.45">
      <c r="A174" s="251">
        <v>173</v>
      </c>
      <c r="B174" s="237">
        <v>8001841074597</v>
      </c>
      <c r="C174" s="150" t="s">
        <v>599</v>
      </c>
      <c r="D174" s="154">
        <v>3</v>
      </c>
      <c r="E174" s="154"/>
      <c r="F174" s="248">
        <v>0.24</v>
      </c>
      <c r="G174" s="154" t="s">
        <v>6</v>
      </c>
      <c r="H174" s="251"/>
      <c r="I174" s="251"/>
      <c r="J174" s="255">
        <v>43755</v>
      </c>
      <c r="K174" s="251"/>
      <c r="L174" s="268"/>
    </row>
    <row r="175" spans="1:12" ht="125.1" customHeight="1" x14ac:dyDescent="0.45">
      <c r="A175" s="256">
        <v>174</v>
      </c>
      <c r="B175" s="237">
        <v>5201395130937</v>
      </c>
      <c r="C175" s="150" t="s">
        <v>84</v>
      </c>
      <c r="D175" s="154">
        <v>9</v>
      </c>
      <c r="E175" s="154"/>
      <c r="F175" s="248">
        <v>0.24</v>
      </c>
      <c r="G175" s="154" t="s">
        <v>6</v>
      </c>
      <c r="H175" s="251"/>
      <c r="I175" s="251"/>
      <c r="J175" s="255">
        <v>43724</v>
      </c>
      <c r="K175" s="251"/>
      <c r="L175" s="268"/>
    </row>
    <row r="176" spans="1:12" ht="125.1" customHeight="1" x14ac:dyDescent="0.45">
      <c r="A176" s="154">
        <v>175</v>
      </c>
      <c r="B176" s="237">
        <v>5201321041108</v>
      </c>
      <c r="C176" s="150" t="s">
        <v>537</v>
      </c>
      <c r="D176" s="154">
        <v>9</v>
      </c>
      <c r="E176" s="154"/>
      <c r="F176" s="248">
        <v>0.24</v>
      </c>
      <c r="G176" s="154" t="s">
        <v>6</v>
      </c>
      <c r="H176" s="251"/>
      <c r="I176" s="251"/>
      <c r="J176" s="255">
        <v>43755</v>
      </c>
      <c r="K176" s="251"/>
      <c r="L176" s="268"/>
    </row>
    <row r="177" spans="1:12" ht="125.1" customHeight="1" x14ac:dyDescent="0.45">
      <c r="A177" s="251">
        <v>176</v>
      </c>
      <c r="B177" s="237">
        <v>5201321041122</v>
      </c>
      <c r="C177" s="150" t="s">
        <v>538</v>
      </c>
      <c r="D177" s="154">
        <v>1</v>
      </c>
      <c r="E177" s="154"/>
      <c r="F177" s="248">
        <v>0.24</v>
      </c>
      <c r="G177" s="154" t="s">
        <v>6</v>
      </c>
      <c r="H177" s="251"/>
      <c r="I177" s="251"/>
      <c r="J177" s="255">
        <v>43755</v>
      </c>
      <c r="K177" s="251"/>
      <c r="L177" s="268"/>
    </row>
    <row r="178" spans="1:12" ht="125.1" customHeight="1" x14ac:dyDescent="0.45">
      <c r="A178" s="256">
        <v>177</v>
      </c>
      <c r="B178" s="237">
        <v>5201321038030</v>
      </c>
      <c r="C178" s="150" t="s">
        <v>72</v>
      </c>
      <c r="D178" s="154">
        <v>1</v>
      </c>
      <c r="E178" s="154"/>
      <c r="F178" s="248">
        <v>0.24</v>
      </c>
      <c r="G178" s="154" t="s">
        <v>6</v>
      </c>
      <c r="H178" s="251"/>
      <c r="I178" s="251"/>
      <c r="J178" s="255">
        <v>43755</v>
      </c>
      <c r="K178" s="251"/>
      <c r="L178" s="268"/>
    </row>
    <row r="179" spans="1:12" ht="125.1" customHeight="1" x14ac:dyDescent="0.45">
      <c r="A179" s="154">
        <v>178</v>
      </c>
      <c r="B179" s="237">
        <v>5201321041153</v>
      </c>
      <c r="C179" s="150" t="s">
        <v>540</v>
      </c>
      <c r="D179" s="154">
        <v>4</v>
      </c>
      <c r="E179" s="154"/>
      <c r="F179" s="248">
        <v>0.24</v>
      </c>
      <c r="G179" s="154" t="s">
        <v>6</v>
      </c>
      <c r="H179" s="251"/>
      <c r="I179" s="251"/>
      <c r="J179" s="255">
        <v>43755</v>
      </c>
      <c r="K179" s="251"/>
      <c r="L179" s="268"/>
    </row>
    <row r="180" spans="1:12" ht="125.1" customHeight="1" x14ac:dyDescent="0.45">
      <c r="A180" s="251">
        <v>179</v>
      </c>
      <c r="B180" s="237">
        <v>5201321041177</v>
      </c>
      <c r="C180" s="150" t="s">
        <v>539</v>
      </c>
      <c r="D180" s="154">
        <v>3</v>
      </c>
      <c r="E180" s="154"/>
      <c r="F180" s="248">
        <v>0.24</v>
      </c>
      <c r="G180" s="154" t="s">
        <v>6</v>
      </c>
      <c r="H180" s="251"/>
      <c r="I180" s="251"/>
      <c r="J180" s="255">
        <v>43712</v>
      </c>
      <c r="K180" s="251"/>
      <c r="L180" s="268"/>
    </row>
    <row r="181" spans="1:12" ht="125.1" customHeight="1" x14ac:dyDescent="0.45">
      <c r="A181" s="256">
        <v>180</v>
      </c>
      <c r="B181" s="237">
        <v>5201321041191</v>
      </c>
      <c r="C181" s="150" t="s">
        <v>676</v>
      </c>
      <c r="D181" s="154">
        <v>1</v>
      </c>
      <c r="E181" s="154"/>
      <c r="F181" s="248">
        <v>0.24</v>
      </c>
      <c r="G181" s="154" t="s">
        <v>6</v>
      </c>
      <c r="H181" s="251"/>
      <c r="I181" s="251"/>
      <c r="J181" s="255">
        <v>43712</v>
      </c>
      <c r="K181" s="251"/>
      <c r="L181" s="268"/>
    </row>
    <row r="182" spans="1:12" ht="125.1" customHeight="1" x14ac:dyDescent="0.45">
      <c r="A182" s="154">
        <v>181</v>
      </c>
      <c r="B182" s="237">
        <v>8004060764638</v>
      </c>
      <c r="C182" s="150" t="s">
        <v>611</v>
      </c>
      <c r="D182" s="154">
        <v>2</v>
      </c>
      <c r="E182" s="154"/>
      <c r="F182" s="248">
        <v>0.24</v>
      </c>
      <c r="G182" s="154" t="s">
        <v>6</v>
      </c>
      <c r="H182" s="251"/>
      <c r="I182" s="251"/>
      <c r="J182" s="255">
        <v>43755</v>
      </c>
      <c r="K182" s="251"/>
      <c r="L182" s="268"/>
    </row>
    <row r="183" spans="1:12" ht="125.1" customHeight="1" x14ac:dyDescent="0.45">
      <c r="A183" s="251">
        <v>182</v>
      </c>
      <c r="B183" s="237">
        <v>5201321041535</v>
      </c>
      <c r="C183" s="150" t="s">
        <v>535</v>
      </c>
      <c r="D183" s="154">
        <v>9</v>
      </c>
      <c r="E183" s="154"/>
      <c r="F183" s="248">
        <v>0.24</v>
      </c>
      <c r="G183" s="154" t="s">
        <v>6</v>
      </c>
      <c r="H183" s="251"/>
      <c r="I183" s="251"/>
      <c r="J183" s="255">
        <v>43755</v>
      </c>
      <c r="K183" s="251"/>
      <c r="L183" s="268"/>
    </row>
    <row r="184" spans="1:12" ht="125.1" customHeight="1" x14ac:dyDescent="0.45">
      <c r="A184" s="256">
        <v>183</v>
      </c>
      <c r="B184" s="237">
        <v>8714100476475</v>
      </c>
      <c r="C184" s="150" t="s">
        <v>8</v>
      </c>
      <c r="D184" s="154">
        <v>16</v>
      </c>
      <c r="E184" s="154"/>
      <c r="F184" s="248">
        <v>0.24</v>
      </c>
      <c r="G184" s="154" t="s">
        <v>6</v>
      </c>
      <c r="H184" s="251"/>
      <c r="I184" s="251"/>
      <c r="J184" s="255">
        <v>43755</v>
      </c>
      <c r="K184" s="251"/>
      <c r="L184" s="268"/>
    </row>
    <row r="185" spans="1:12" ht="125.1" customHeight="1" x14ac:dyDescent="0.45">
      <c r="A185" s="154">
        <v>184</v>
      </c>
      <c r="B185" s="238">
        <v>8710447441671</v>
      </c>
      <c r="C185" s="150" t="s">
        <v>240</v>
      </c>
      <c r="D185" s="261">
        <v>9</v>
      </c>
      <c r="E185" s="251"/>
      <c r="F185" s="253">
        <v>0.24</v>
      </c>
      <c r="G185" s="154" t="s">
        <v>6</v>
      </c>
      <c r="H185" s="251"/>
      <c r="I185" s="251"/>
      <c r="J185" s="255">
        <v>43738</v>
      </c>
      <c r="K185" s="251"/>
      <c r="L185" s="268"/>
    </row>
    <row r="186" spans="1:12" ht="125.1" customHeight="1" x14ac:dyDescent="0.45">
      <c r="A186" s="251">
        <v>185</v>
      </c>
      <c r="B186" s="238">
        <v>8710908045738</v>
      </c>
      <c r="C186" s="150" t="s">
        <v>246</v>
      </c>
      <c r="D186" s="261">
        <v>6</v>
      </c>
      <c r="E186" s="251"/>
      <c r="F186" s="253">
        <v>0.24</v>
      </c>
      <c r="G186" s="154" t="s">
        <v>6</v>
      </c>
      <c r="H186" s="251"/>
      <c r="I186" s="251"/>
      <c r="J186" s="255">
        <v>43695</v>
      </c>
      <c r="K186" s="251"/>
      <c r="L186" s="268"/>
    </row>
    <row r="187" spans="1:12" ht="125.1" customHeight="1" x14ac:dyDescent="0.45">
      <c r="A187" s="256">
        <v>186</v>
      </c>
      <c r="B187" s="238">
        <v>8710908045585</v>
      </c>
      <c r="C187" s="150" t="s">
        <v>247</v>
      </c>
      <c r="D187" s="261">
        <v>6</v>
      </c>
      <c r="E187" s="251"/>
      <c r="F187" s="253">
        <v>0.24</v>
      </c>
      <c r="G187" s="154" t="s">
        <v>6</v>
      </c>
      <c r="H187" s="251"/>
      <c r="I187" s="251"/>
      <c r="J187" s="255">
        <v>43695</v>
      </c>
      <c r="K187" s="251"/>
      <c r="L187" s="268"/>
    </row>
    <row r="188" spans="1:12" ht="125.1" customHeight="1" x14ac:dyDescent="0.45">
      <c r="A188" s="154">
        <v>187</v>
      </c>
      <c r="B188" s="238">
        <v>8710908211478</v>
      </c>
      <c r="C188" s="150" t="s">
        <v>598</v>
      </c>
      <c r="D188" s="261">
        <v>4</v>
      </c>
      <c r="E188" s="251"/>
      <c r="F188" s="253">
        <v>0.24</v>
      </c>
      <c r="G188" s="154" t="s">
        <v>6</v>
      </c>
      <c r="H188" s="251"/>
      <c r="I188" s="251"/>
      <c r="J188" s="255">
        <v>43714</v>
      </c>
      <c r="K188" s="251"/>
      <c r="L188" s="268"/>
    </row>
    <row r="189" spans="1:12" ht="125.1" customHeight="1" x14ac:dyDescent="0.45">
      <c r="A189" s="251">
        <v>188</v>
      </c>
      <c r="B189" s="237">
        <v>8714100476482</v>
      </c>
      <c r="C189" s="150" t="s">
        <v>5</v>
      </c>
      <c r="D189" s="154">
        <v>13</v>
      </c>
      <c r="E189" s="154"/>
      <c r="F189" s="248">
        <v>0.24</v>
      </c>
      <c r="G189" s="154" t="s">
        <v>6</v>
      </c>
      <c r="H189" s="251"/>
      <c r="I189" s="251"/>
      <c r="J189" s="255">
        <v>43755</v>
      </c>
      <c r="K189" s="251"/>
      <c r="L189" s="268"/>
    </row>
    <row r="190" spans="1:12" ht="125.1" customHeight="1" x14ac:dyDescent="0.5">
      <c r="A190" s="256">
        <v>189</v>
      </c>
      <c r="B190" s="237">
        <v>5201137010459</v>
      </c>
      <c r="C190" s="150" t="s">
        <v>396</v>
      </c>
      <c r="D190" s="154">
        <v>15</v>
      </c>
      <c r="E190" s="154"/>
      <c r="F190" s="248">
        <v>0.24</v>
      </c>
      <c r="G190" s="154" t="s">
        <v>6</v>
      </c>
      <c r="H190" s="251"/>
      <c r="I190" s="251"/>
      <c r="J190" s="255">
        <v>43694</v>
      </c>
      <c r="K190" s="277" t="s">
        <v>632</v>
      </c>
      <c r="L190" s="268"/>
    </row>
    <row r="191" spans="1:12" ht="125.1" customHeight="1" x14ac:dyDescent="0.45">
      <c r="A191" s="154">
        <v>190</v>
      </c>
      <c r="B191" s="237">
        <v>5201395136939</v>
      </c>
      <c r="C191" s="150" t="s">
        <v>971</v>
      </c>
      <c r="D191" s="154">
        <v>12</v>
      </c>
      <c r="E191" s="154"/>
      <c r="F191" s="248">
        <v>0.24</v>
      </c>
      <c r="G191" s="154" t="s">
        <v>6</v>
      </c>
      <c r="H191" s="251"/>
      <c r="I191" s="251"/>
      <c r="J191" s="255">
        <v>42660</v>
      </c>
      <c r="K191" s="251"/>
      <c r="L191" s="268"/>
    </row>
    <row r="192" spans="1:12" ht="125.1" customHeight="1" x14ac:dyDescent="0.45">
      <c r="A192" s="251">
        <v>191</v>
      </c>
      <c r="B192" s="238">
        <v>7622210413758</v>
      </c>
      <c r="C192" s="150" t="s">
        <v>297</v>
      </c>
      <c r="D192" s="252">
        <v>12</v>
      </c>
      <c r="E192" s="251"/>
      <c r="F192" s="253">
        <v>0.13</v>
      </c>
      <c r="G192" s="154" t="s">
        <v>186</v>
      </c>
      <c r="H192" s="254">
        <v>43862</v>
      </c>
      <c r="I192" s="251"/>
      <c r="J192" s="255">
        <v>43738</v>
      </c>
      <c r="K192" s="251"/>
      <c r="L192" s="268"/>
    </row>
    <row r="193" spans="1:12" ht="125.1" customHeight="1" x14ac:dyDescent="0.5">
      <c r="A193" s="256">
        <v>192</v>
      </c>
      <c r="B193" s="237">
        <v>5204458013802</v>
      </c>
      <c r="C193" s="150" t="s">
        <v>701</v>
      </c>
      <c r="D193" s="154">
        <v>16</v>
      </c>
      <c r="E193" s="154"/>
      <c r="F193" s="248">
        <v>0.13</v>
      </c>
      <c r="G193" s="251" t="s">
        <v>700</v>
      </c>
      <c r="H193" s="251"/>
      <c r="I193" s="251"/>
      <c r="J193" s="255">
        <v>43755</v>
      </c>
      <c r="K193" s="277"/>
      <c r="L193" s="268"/>
    </row>
    <row r="194" spans="1:12" ht="125.1" customHeight="1" x14ac:dyDescent="0.5">
      <c r="A194" s="154">
        <v>193</v>
      </c>
      <c r="B194" s="237">
        <v>5205130388843</v>
      </c>
      <c r="C194" s="150" t="s">
        <v>403</v>
      </c>
      <c r="D194" s="154">
        <v>2</v>
      </c>
      <c r="E194" s="154"/>
      <c r="F194" s="248">
        <v>0.24</v>
      </c>
      <c r="G194" s="268" t="s">
        <v>405</v>
      </c>
      <c r="H194" s="251"/>
      <c r="I194" s="251"/>
      <c r="J194" s="255">
        <v>43675</v>
      </c>
      <c r="K194" s="277" t="s">
        <v>404</v>
      </c>
      <c r="L194" s="268"/>
    </row>
    <row r="195" spans="1:12" ht="125.1" customHeight="1" x14ac:dyDescent="0.5">
      <c r="A195" s="251">
        <v>194</v>
      </c>
      <c r="B195" s="237">
        <v>5205476251238</v>
      </c>
      <c r="C195" s="150" t="s">
        <v>437</v>
      </c>
      <c r="D195" s="154">
        <v>1</v>
      </c>
      <c r="E195" s="154"/>
      <c r="F195" s="248">
        <v>0.24</v>
      </c>
      <c r="G195" s="268" t="s">
        <v>405</v>
      </c>
      <c r="H195" s="251"/>
      <c r="I195" s="251"/>
      <c r="J195" s="255">
        <v>43625</v>
      </c>
      <c r="K195" s="277" t="s">
        <v>404</v>
      </c>
      <c r="L195" s="268"/>
    </row>
    <row r="196" spans="1:12" ht="125.1" customHeight="1" x14ac:dyDescent="0.5">
      <c r="A196" s="256">
        <v>195</v>
      </c>
      <c r="B196" s="237">
        <v>6930749510185</v>
      </c>
      <c r="C196" s="150" t="s">
        <v>614</v>
      </c>
      <c r="D196" s="154">
        <v>20</v>
      </c>
      <c r="E196" s="154"/>
      <c r="F196" s="248">
        <v>0.24</v>
      </c>
      <c r="G196" s="268" t="s">
        <v>405</v>
      </c>
      <c r="H196" s="251"/>
      <c r="I196" s="251"/>
      <c r="J196" s="255">
        <v>43711</v>
      </c>
      <c r="K196" s="277"/>
      <c r="L196" s="268"/>
    </row>
    <row r="197" spans="1:12" ht="125.1" customHeight="1" x14ac:dyDescent="0.5">
      <c r="A197" s="154">
        <v>196</v>
      </c>
      <c r="B197" s="237">
        <v>6955102200060</v>
      </c>
      <c r="C197" s="150" t="s">
        <v>615</v>
      </c>
      <c r="D197" s="154">
        <v>20</v>
      </c>
      <c r="E197" s="154"/>
      <c r="F197" s="248">
        <v>0.24</v>
      </c>
      <c r="G197" s="268" t="s">
        <v>405</v>
      </c>
      <c r="H197" s="251"/>
      <c r="I197" s="251"/>
      <c r="J197" s="255">
        <v>43711</v>
      </c>
      <c r="K197" s="277"/>
      <c r="L197" s="268"/>
    </row>
    <row r="198" spans="1:12" ht="125.1" customHeight="1" x14ac:dyDescent="0.5">
      <c r="A198" s="251">
        <v>197</v>
      </c>
      <c r="B198" s="237">
        <v>9999001414</v>
      </c>
      <c r="C198" s="150" t="s">
        <v>464</v>
      </c>
      <c r="D198" s="154">
        <v>7</v>
      </c>
      <c r="E198" s="154"/>
      <c r="F198" s="248">
        <v>0.24</v>
      </c>
      <c r="G198" s="268" t="s">
        <v>405</v>
      </c>
      <c r="H198" s="251"/>
      <c r="I198" s="251"/>
      <c r="J198" s="255">
        <v>43698</v>
      </c>
      <c r="K198" s="277"/>
      <c r="L198" s="268"/>
    </row>
    <row r="199" spans="1:12" ht="125.1" customHeight="1" x14ac:dyDescent="0.5">
      <c r="A199" s="256">
        <v>198</v>
      </c>
      <c r="B199" s="237">
        <v>6942138920512</v>
      </c>
      <c r="C199" s="150" t="s">
        <v>619</v>
      </c>
      <c r="D199" s="154">
        <v>12</v>
      </c>
      <c r="E199" s="154"/>
      <c r="F199" s="248">
        <v>0.24</v>
      </c>
      <c r="G199" s="268" t="s">
        <v>405</v>
      </c>
      <c r="H199" s="251"/>
      <c r="I199" s="251"/>
      <c r="J199" s="255">
        <v>43684</v>
      </c>
      <c r="K199" s="277"/>
      <c r="L199" s="268"/>
    </row>
    <row r="200" spans="1:12" ht="125.1" customHeight="1" x14ac:dyDescent="0.45">
      <c r="A200" s="154">
        <v>199</v>
      </c>
      <c r="B200" s="237">
        <v>5207066105822</v>
      </c>
      <c r="C200" s="150" t="s">
        <v>475</v>
      </c>
      <c r="D200" s="154">
        <v>7</v>
      </c>
      <c r="E200" s="154"/>
      <c r="F200" s="248">
        <v>0.24</v>
      </c>
      <c r="G200" s="154" t="s">
        <v>33</v>
      </c>
      <c r="H200" s="251"/>
      <c r="I200" s="251"/>
      <c r="J200" s="255">
        <v>43711</v>
      </c>
      <c r="K200" s="251"/>
      <c r="L200" s="268"/>
    </row>
    <row r="201" spans="1:12" ht="125.1" customHeight="1" x14ac:dyDescent="0.45">
      <c r="A201" s="251">
        <v>200</v>
      </c>
      <c r="B201" s="237">
        <v>5201314117810</v>
      </c>
      <c r="C201" s="150" t="s">
        <v>688</v>
      </c>
      <c r="D201" s="252">
        <v>10</v>
      </c>
      <c r="E201" s="251"/>
      <c r="F201" s="253">
        <v>0.24</v>
      </c>
      <c r="G201" s="154" t="s">
        <v>138</v>
      </c>
      <c r="H201" s="251"/>
      <c r="I201" s="251"/>
      <c r="J201" s="255">
        <v>43713</v>
      </c>
      <c r="K201" s="251"/>
      <c r="L201" s="268"/>
    </row>
    <row r="202" spans="1:12" ht="125.1" customHeight="1" x14ac:dyDescent="0.45">
      <c r="A202" s="256">
        <v>201</v>
      </c>
      <c r="B202" s="238">
        <v>5201386015090</v>
      </c>
      <c r="C202" s="150" t="s">
        <v>939</v>
      </c>
      <c r="D202" s="252">
        <v>12</v>
      </c>
      <c r="E202" s="251"/>
      <c r="F202" s="253">
        <v>0.24</v>
      </c>
      <c r="G202" s="154" t="s">
        <v>138</v>
      </c>
      <c r="H202" s="251"/>
      <c r="I202" s="251"/>
      <c r="J202" s="255">
        <v>43755</v>
      </c>
      <c r="K202" s="251"/>
      <c r="L202" s="268"/>
    </row>
    <row r="203" spans="1:12" ht="125.1" customHeight="1" x14ac:dyDescent="0.45">
      <c r="A203" s="154">
        <v>202</v>
      </c>
      <c r="B203" s="238">
        <v>5201314083320</v>
      </c>
      <c r="C203" s="150" t="s">
        <v>965</v>
      </c>
      <c r="D203" s="252">
        <v>9</v>
      </c>
      <c r="E203" s="251"/>
      <c r="F203" s="253">
        <v>0.24</v>
      </c>
      <c r="G203" s="154" t="s">
        <v>138</v>
      </c>
      <c r="H203" s="251"/>
      <c r="I203" s="251"/>
      <c r="J203" s="255">
        <v>43755</v>
      </c>
      <c r="K203" s="251"/>
      <c r="L203" s="268"/>
    </row>
    <row r="204" spans="1:12" ht="125.1" customHeight="1" x14ac:dyDescent="0.45">
      <c r="A204" s="251">
        <v>203</v>
      </c>
      <c r="B204" s="238">
        <v>5201314083467</v>
      </c>
      <c r="C204" s="150" t="s">
        <v>967</v>
      </c>
      <c r="D204" s="252">
        <v>18</v>
      </c>
      <c r="E204" s="251"/>
      <c r="F204" s="253">
        <v>0.24</v>
      </c>
      <c r="G204" s="154" t="s">
        <v>138</v>
      </c>
      <c r="H204" s="251"/>
      <c r="I204" s="251"/>
      <c r="J204" s="255">
        <v>43755</v>
      </c>
      <c r="K204" s="251"/>
      <c r="L204" s="268"/>
    </row>
    <row r="205" spans="1:12" ht="125.1" customHeight="1" x14ac:dyDescent="0.45">
      <c r="A205" s="256">
        <v>204</v>
      </c>
      <c r="B205" s="238">
        <v>5201485000850</v>
      </c>
      <c r="C205" s="150" t="s">
        <v>276</v>
      </c>
      <c r="D205" s="251">
        <v>10</v>
      </c>
      <c r="E205" s="251"/>
      <c r="F205" s="253">
        <v>0.24</v>
      </c>
      <c r="G205" s="154" t="s">
        <v>25</v>
      </c>
      <c r="H205" s="254">
        <v>43862</v>
      </c>
      <c r="I205" s="251"/>
      <c r="J205" s="255">
        <v>43755</v>
      </c>
      <c r="K205" s="251"/>
      <c r="L205" s="268"/>
    </row>
    <row r="206" spans="1:12" ht="125.1" customHeight="1" x14ac:dyDescent="0.45">
      <c r="A206" s="154">
        <v>205</v>
      </c>
      <c r="B206" s="238">
        <v>5200251195011</v>
      </c>
      <c r="C206" s="150" t="s">
        <v>222</v>
      </c>
      <c r="D206" s="261">
        <v>120</v>
      </c>
      <c r="E206" s="251"/>
      <c r="F206" s="253">
        <v>0.24</v>
      </c>
      <c r="G206" s="154" t="s">
        <v>39</v>
      </c>
      <c r="H206" s="251"/>
      <c r="I206" s="251"/>
      <c r="J206" s="255">
        <v>43738</v>
      </c>
      <c r="K206" s="251" t="s">
        <v>986</v>
      </c>
      <c r="L206" s="268"/>
    </row>
    <row r="207" spans="1:12" ht="125.1" customHeight="1" x14ac:dyDescent="0.45">
      <c r="A207" s="251">
        <v>206</v>
      </c>
      <c r="B207" s="237">
        <v>5202995007285</v>
      </c>
      <c r="C207" s="150" t="s">
        <v>63</v>
      </c>
      <c r="D207" s="154">
        <v>6</v>
      </c>
      <c r="E207" s="154"/>
      <c r="F207" s="248">
        <v>0.24</v>
      </c>
      <c r="G207" s="268" t="s">
        <v>422</v>
      </c>
      <c r="H207" s="251"/>
      <c r="I207" s="251"/>
      <c r="J207" s="255">
        <v>43728</v>
      </c>
      <c r="K207" s="251" t="s">
        <v>986</v>
      </c>
      <c r="L207" s="268"/>
    </row>
    <row r="208" spans="1:12" ht="125.1" customHeight="1" x14ac:dyDescent="0.5">
      <c r="A208" s="256">
        <v>207</v>
      </c>
      <c r="B208" s="237">
        <v>5202864007712</v>
      </c>
      <c r="C208" s="150" t="s">
        <v>990</v>
      </c>
      <c r="D208" s="154">
        <v>48</v>
      </c>
      <c r="E208" s="269" t="s">
        <v>466</v>
      </c>
      <c r="F208" s="248">
        <v>0.24</v>
      </c>
      <c r="G208" s="268" t="s">
        <v>422</v>
      </c>
      <c r="H208" s="251"/>
      <c r="I208" s="251"/>
      <c r="J208" s="255">
        <v>43728</v>
      </c>
      <c r="K208" s="251" t="s">
        <v>713</v>
      </c>
      <c r="L208" s="268"/>
    </row>
    <row r="209" spans="1:12" ht="125.1" customHeight="1" x14ac:dyDescent="0.45">
      <c r="A209" s="154">
        <v>208</v>
      </c>
      <c r="B209" s="237">
        <v>5200132400081</v>
      </c>
      <c r="C209" s="150" t="s">
        <v>736</v>
      </c>
      <c r="D209" s="154">
        <v>12</v>
      </c>
      <c r="E209" s="154"/>
      <c r="F209" s="248">
        <v>0.24</v>
      </c>
      <c r="G209" s="268" t="s">
        <v>422</v>
      </c>
      <c r="H209" s="251"/>
      <c r="I209" s="251"/>
      <c r="J209" s="255">
        <v>43728</v>
      </c>
      <c r="K209" s="251" t="s">
        <v>986</v>
      </c>
      <c r="L209" s="268"/>
    </row>
    <row r="210" spans="1:12" ht="125.1" customHeight="1" x14ac:dyDescent="0.45">
      <c r="A210" s="251">
        <v>209</v>
      </c>
      <c r="B210" s="237">
        <v>5213001970424</v>
      </c>
      <c r="C210" s="150" t="s">
        <v>68</v>
      </c>
      <c r="D210" s="154">
        <v>24</v>
      </c>
      <c r="E210" s="154"/>
      <c r="F210" s="248">
        <v>0.24</v>
      </c>
      <c r="G210" s="268" t="s">
        <v>422</v>
      </c>
      <c r="H210" s="251"/>
      <c r="I210" s="251"/>
      <c r="J210" s="255">
        <v>43755</v>
      </c>
      <c r="K210" s="251" t="s">
        <v>986</v>
      </c>
      <c r="L210" s="268"/>
    </row>
    <row r="211" spans="1:12" ht="125.1" customHeight="1" x14ac:dyDescent="0.45">
      <c r="A211" s="256">
        <v>210</v>
      </c>
      <c r="B211" s="237">
        <v>5200132400104</v>
      </c>
      <c r="C211" s="150" t="s">
        <v>423</v>
      </c>
      <c r="D211" s="154">
        <v>18</v>
      </c>
      <c r="E211" s="154"/>
      <c r="F211" s="248">
        <v>0.24</v>
      </c>
      <c r="G211" s="268" t="s">
        <v>422</v>
      </c>
      <c r="H211" s="251"/>
      <c r="I211" s="251"/>
      <c r="J211" s="255">
        <v>43755</v>
      </c>
      <c r="K211" s="251" t="s">
        <v>986</v>
      </c>
      <c r="L211" s="268"/>
    </row>
    <row r="212" spans="1:12" ht="125.1" customHeight="1" x14ac:dyDescent="0.5">
      <c r="A212" s="154">
        <v>211</v>
      </c>
      <c r="B212" s="237">
        <v>5202864000942</v>
      </c>
      <c r="C212" s="131" t="s">
        <v>991</v>
      </c>
      <c r="D212" s="154">
        <v>20</v>
      </c>
      <c r="E212" s="269"/>
      <c r="F212" s="248">
        <v>0.24</v>
      </c>
      <c r="G212" s="268" t="s">
        <v>422</v>
      </c>
      <c r="H212" s="251"/>
      <c r="I212" s="251"/>
      <c r="J212" s="255">
        <v>43698</v>
      </c>
      <c r="K212" s="251" t="s">
        <v>986</v>
      </c>
      <c r="L212" s="268"/>
    </row>
    <row r="213" spans="1:12" ht="125.1" customHeight="1" x14ac:dyDescent="0.45">
      <c r="A213" s="251">
        <v>212</v>
      </c>
      <c r="B213" s="237">
        <v>5200251192065</v>
      </c>
      <c r="C213" s="150" t="s">
        <v>434</v>
      </c>
      <c r="D213" s="154">
        <v>24</v>
      </c>
      <c r="E213" s="154"/>
      <c r="F213" s="248">
        <v>0.24</v>
      </c>
      <c r="G213" s="268" t="s">
        <v>422</v>
      </c>
      <c r="H213" s="251"/>
      <c r="I213" s="251"/>
      <c r="J213" s="255">
        <v>43696</v>
      </c>
      <c r="K213" s="251" t="s">
        <v>986</v>
      </c>
      <c r="L213" s="268"/>
    </row>
    <row r="214" spans="1:12" ht="125.1" customHeight="1" x14ac:dyDescent="0.45">
      <c r="A214" s="256">
        <v>213</v>
      </c>
      <c r="B214" s="237">
        <v>5213001970387</v>
      </c>
      <c r="C214" s="150" t="s">
        <v>60</v>
      </c>
      <c r="D214" s="154">
        <v>24</v>
      </c>
      <c r="E214" s="154"/>
      <c r="F214" s="248">
        <v>0.24</v>
      </c>
      <c r="G214" s="268" t="s">
        <v>422</v>
      </c>
      <c r="H214" s="251"/>
      <c r="I214" s="251"/>
      <c r="J214" s="255">
        <v>43755</v>
      </c>
      <c r="K214" s="251" t="s">
        <v>986</v>
      </c>
      <c r="L214" s="268"/>
    </row>
    <row r="215" spans="1:12" ht="125.1" customHeight="1" x14ac:dyDescent="0.45">
      <c r="A215" s="154">
        <v>214</v>
      </c>
      <c r="B215" s="237">
        <v>5200318032563</v>
      </c>
      <c r="C215" s="150" t="s">
        <v>739</v>
      </c>
      <c r="D215" s="154">
        <v>22</v>
      </c>
      <c r="E215" s="154"/>
      <c r="F215" s="248">
        <v>0.24</v>
      </c>
      <c r="G215" s="268" t="s">
        <v>422</v>
      </c>
      <c r="H215" s="251"/>
      <c r="I215" s="251"/>
      <c r="J215" s="255">
        <v>43728</v>
      </c>
      <c r="K215" s="251" t="s">
        <v>986</v>
      </c>
      <c r="L215" s="268"/>
    </row>
    <row r="216" spans="1:12" ht="125.1" customHeight="1" x14ac:dyDescent="0.45">
      <c r="A216" s="251">
        <v>215</v>
      </c>
      <c r="B216" s="237">
        <v>5202995008886</v>
      </c>
      <c r="C216" s="150" t="s">
        <v>64</v>
      </c>
      <c r="D216" s="154">
        <v>3</v>
      </c>
      <c r="E216" s="154"/>
      <c r="F216" s="248">
        <v>0.24</v>
      </c>
      <c r="G216" s="268" t="s">
        <v>56</v>
      </c>
      <c r="H216" s="251"/>
      <c r="I216" s="251"/>
      <c r="J216" s="255">
        <v>43673</v>
      </c>
      <c r="K216" s="251" t="s">
        <v>986</v>
      </c>
      <c r="L216" s="268"/>
    </row>
    <row r="217" spans="1:12" ht="125.1" customHeight="1" x14ac:dyDescent="0.45">
      <c r="A217" s="256">
        <v>216</v>
      </c>
      <c r="B217" s="237">
        <v>5206974000083</v>
      </c>
      <c r="C217" s="150" t="s">
        <v>69</v>
      </c>
      <c r="D217" s="154">
        <v>8</v>
      </c>
      <c r="E217" s="154"/>
      <c r="F217" s="248">
        <v>0.24</v>
      </c>
      <c r="G217" s="268" t="s">
        <v>56</v>
      </c>
      <c r="H217" s="251"/>
      <c r="I217" s="251"/>
      <c r="J217" s="255">
        <v>43673</v>
      </c>
      <c r="K217" s="251" t="s">
        <v>989</v>
      </c>
      <c r="L217" s="268"/>
    </row>
    <row r="218" spans="1:12" ht="125.1" customHeight="1" x14ac:dyDescent="0.45">
      <c r="A218" s="154">
        <v>217</v>
      </c>
      <c r="B218" s="237">
        <v>5202864000881</v>
      </c>
      <c r="C218" s="150" t="s">
        <v>67</v>
      </c>
      <c r="D218" s="154">
        <v>88</v>
      </c>
      <c r="E218" s="154"/>
      <c r="F218" s="248">
        <v>0.24</v>
      </c>
      <c r="G218" s="268" t="s">
        <v>56</v>
      </c>
      <c r="H218" s="251"/>
      <c r="I218" s="251"/>
      <c r="J218" s="255">
        <v>43728</v>
      </c>
      <c r="K218" s="251" t="s">
        <v>986</v>
      </c>
      <c r="L218" s="268"/>
    </row>
    <row r="219" spans="1:12" ht="125.1" customHeight="1" x14ac:dyDescent="0.45">
      <c r="A219" s="251">
        <v>218</v>
      </c>
      <c r="B219" s="237">
        <v>5200132400418</v>
      </c>
      <c r="C219" s="150" t="s">
        <v>61</v>
      </c>
      <c r="D219" s="154">
        <v>71</v>
      </c>
      <c r="E219" s="154"/>
      <c r="F219" s="248">
        <v>0.24</v>
      </c>
      <c r="G219" s="268" t="s">
        <v>56</v>
      </c>
      <c r="H219" s="251"/>
      <c r="I219" s="251"/>
      <c r="J219" s="255">
        <v>43755</v>
      </c>
      <c r="K219" s="251" t="s">
        <v>986</v>
      </c>
      <c r="L219" s="268"/>
    </row>
    <row r="220" spans="1:12" ht="125.1" customHeight="1" x14ac:dyDescent="0.45">
      <c r="A220" s="256">
        <v>219</v>
      </c>
      <c r="B220" s="238">
        <v>9011111035721</v>
      </c>
      <c r="C220" s="150" t="s">
        <v>268</v>
      </c>
      <c r="D220" s="261">
        <v>18</v>
      </c>
      <c r="E220" s="251"/>
      <c r="F220" s="253">
        <v>0.24</v>
      </c>
      <c r="G220" s="268" t="s">
        <v>56</v>
      </c>
      <c r="H220" s="251"/>
      <c r="I220" s="251"/>
      <c r="J220" s="255">
        <v>43711</v>
      </c>
      <c r="K220" s="251" t="s">
        <v>981</v>
      </c>
      <c r="L220" s="268"/>
    </row>
    <row r="221" spans="1:12" ht="125.1" customHeight="1" x14ac:dyDescent="0.45">
      <c r="A221" s="154">
        <v>220</v>
      </c>
      <c r="B221" s="237">
        <v>5200133050001</v>
      </c>
      <c r="C221" s="150" t="s">
        <v>267</v>
      </c>
      <c r="D221" s="154">
        <v>6</v>
      </c>
      <c r="E221" s="154"/>
      <c r="F221" s="248">
        <v>0.24</v>
      </c>
      <c r="G221" s="268" t="s">
        <v>56</v>
      </c>
      <c r="H221" s="251"/>
      <c r="I221" s="251"/>
      <c r="J221" s="255">
        <v>43711</v>
      </c>
      <c r="K221" s="251" t="s">
        <v>986</v>
      </c>
      <c r="L221" s="268"/>
    </row>
    <row r="222" spans="1:12" ht="125.1" customHeight="1" x14ac:dyDescent="0.45">
      <c r="A222" s="251">
        <v>221</v>
      </c>
      <c r="B222" s="238">
        <v>7322540055337</v>
      </c>
      <c r="C222" s="150" t="s">
        <v>215</v>
      </c>
      <c r="D222" s="261">
        <v>24</v>
      </c>
      <c r="E222" s="251"/>
      <c r="F222" s="253">
        <v>0.24</v>
      </c>
      <c r="G222" s="268" t="s">
        <v>56</v>
      </c>
      <c r="H222" s="251"/>
      <c r="I222" s="251"/>
      <c r="J222" s="255">
        <v>43711</v>
      </c>
      <c r="K222" s="251" t="s">
        <v>981</v>
      </c>
      <c r="L222" s="268"/>
    </row>
    <row r="223" spans="1:12" ht="125.1" customHeight="1" x14ac:dyDescent="0.5">
      <c r="A223" s="256">
        <v>222</v>
      </c>
      <c r="B223" s="237">
        <v>5200132400043</v>
      </c>
      <c r="C223" s="150" t="s">
        <v>296</v>
      </c>
      <c r="D223" s="154">
        <v>16</v>
      </c>
      <c r="E223" s="154"/>
      <c r="F223" s="248">
        <v>0.24</v>
      </c>
      <c r="G223" s="268" t="s">
        <v>56</v>
      </c>
      <c r="H223" s="251"/>
      <c r="I223" s="251"/>
      <c r="J223" s="255">
        <v>43755</v>
      </c>
      <c r="K223" s="276" t="s">
        <v>987</v>
      </c>
      <c r="L223" s="268"/>
    </row>
    <row r="224" spans="1:12" ht="125.1" customHeight="1" x14ac:dyDescent="0.45">
      <c r="A224" s="154">
        <v>223</v>
      </c>
      <c r="B224" s="238">
        <v>9011111035783</v>
      </c>
      <c r="C224" s="150" t="s">
        <v>195</v>
      </c>
      <c r="D224" s="261">
        <v>30</v>
      </c>
      <c r="E224" s="251"/>
      <c r="F224" s="253">
        <v>0.24</v>
      </c>
      <c r="G224" s="268" t="s">
        <v>56</v>
      </c>
      <c r="H224" s="251"/>
      <c r="I224" s="251"/>
      <c r="J224" s="255">
        <v>43711</v>
      </c>
      <c r="K224" s="251" t="s">
        <v>981</v>
      </c>
      <c r="L224" s="268"/>
    </row>
    <row r="225" spans="1:12" ht="125.1" customHeight="1" x14ac:dyDescent="0.45">
      <c r="A225" s="251">
        <v>224</v>
      </c>
      <c r="B225" s="238">
        <v>7322540409864</v>
      </c>
      <c r="C225" s="150" t="s">
        <v>196</v>
      </c>
      <c r="D225" s="261">
        <v>18</v>
      </c>
      <c r="E225" s="251"/>
      <c r="F225" s="253">
        <v>0.24</v>
      </c>
      <c r="G225" s="268" t="s">
        <v>56</v>
      </c>
      <c r="H225" s="251"/>
      <c r="I225" s="251"/>
      <c r="J225" s="255">
        <v>43728</v>
      </c>
      <c r="K225" s="251" t="s">
        <v>981</v>
      </c>
      <c r="L225" s="268"/>
    </row>
    <row r="226" spans="1:12" ht="125.1" customHeight="1" x14ac:dyDescent="0.5">
      <c r="A226" s="256">
        <v>225</v>
      </c>
      <c r="B226" s="237">
        <v>5213001970448</v>
      </c>
      <c r="C226" s="150" t="s">
        <v>65</v>
      </c>
      <c r="D226" s="154">
        <v>17</v>
      </c>
      <c r="E226" s="154"/>
      <c r="F226" s="248">
        <v>0.24</v>
      </c>
      <c r="G226" s="268" t="s">
        <v>56</v>
      </c>
      <c r="H226" s="251"/>
      <c r="I226" s="251"/>
      <c r="J226" s="255">
        <v>43728</v>
      </c>
      <c r="K226" s="276" t="s">
        <v>988</v>
      </c>
      <c r="L226" s="268"/>
    </row>
    <row r="227" spans="1:12" ht="125.1" customHeight="1" x14ac:dyDescent="0.5">
      <c r="A227" s="154">
        <v>226</v>
      </c>
      <c r="B227" s="238">
        <v>5200132400036</v>
      </c>
      <c r="C227" s="150" t="s">
        <v>924</v>
      </c>
      <c r="D227" s="261">
        <v>14</v>
      </c>
      <c r="E227" s="154"/>
      <c r="F227" s="248"/>
      <c r="G227" s="268"/>
      <c r="H227" s="251"/>
      <c r="I227" s="251"/>
      <c r="J227" s="255"/>
      <c r="K227" s="276" t="s">
        <v>986</v>
      </c>
      <c r="L227" s="268"/>
    </row>
    <row r="228" spans="1:12" ht="125.1" customHeight="1" x14ac:dyDescent="0.45">
      <c r="A228" s="251">
        <v>227</v>
      </c>
      <c r="B228" s="237">
        <v>5200132400067</v>
      </c>
      <c r="C228" s="150" t="s">
        <v>71</v>
      </c>
      <c r="D228" s="154">
        <v>45</v>
      </c>
      <c r="E228" s="154"/>
      <c r="F228" s="248">
        <v>0.24</v>
      </c>
      <c r="G228" s="154" t="s">
        <v>59</v>
      </c>
      <c r="H228" s="251"/>
      <c r="I228" s="251"/>
      <c r="J228" s="255">
        <v>43728</v>
      </c>
      <c r="K228" s="251" t="s">
        <v>986</v>
      </c>
      <c r="L228" s="268"/>
    </row>
    <row r="229" spans="1:12" ht="125.1" customHeight="1" x14ac:dyDescent="0.5">
      <c r="A229" s="256">
        <v>228</v>
      </c>
      <c r="B229" s="238">
        <v>5200251193024</v>
      </c>
      <c r="C229" s="150" t="s">
        <v>992</v>
      </c>
      <c r="D229" s="252">
        <v>24</v>
      </c>
      <c r="E229" s="251"/>
      <c r="F229" s="270">
        <v>0.24</v>
      </c>
      <c r="G229" s="154" t="s">
        <v>59</v>
      </c>
      <c r="H229" s="251"/>
      <c r="I229" s="251"/>
      <c r="J229" s="255">
        <v>43755</v>
      </c>
      <c r="K229" s="277" t="s">
        <v>986</v>
      </c>
      <c r="L229" s="268"/>
    </row>
    <row r="230" spans="1:12" ht="125.1" customHeight="1" x14ac:dyDescent="0.45">
      <c r="A230" s="154">
        <v>229</v>
      </c>
      <c r="B230" s="237">
        <v>5201156902636</v>
      </c>
      <c r="C230" s="150" t="s">
        <v>486</v>
      </c>
      <c r="D230" s="154">
        <v>24</v>
      </c>
      <c r="E230" s="154">
        <v>72</v>
      </c>
      <c r="F230" s="248">
        <v>0.13</v>
      </c>
      <c r="G230" s="154" t="s">
        <v>135</v>
      </c>
      <c r="H230" s="255">
        <v>43924</v>
      </c>
      <c r="I230" s="255">
        <v>43958</v>
      </c>
      <c r="J230" s="255">
        <v>43756</v>
      </c>
      <c r="K230" s="251" t="s">
        <v>981</v>
      </c>
      <c r="L230" s="268"/>
    </row>
    <row r="231" spans="1:12" ht="125.1" customHeight="1" x14ac:dyDescent="0.45">
      <c r="A231" s="251">
        <v>230</v>
      </c>
      <c r="B231" s="238">
        <v>5201156210496</v>
      </c>
      <c r="C231" s="150" t="s">
        <v>725</v>
      </c>
      <c r="D231" s="261">
        <v>12</v>
      </c>
      <c r="E231" s="251"/>
      <c r="F231" s="253">
        <v>0.13</v>
      </c>
      <c r="G231" s="154" t="s">
        <v>135</v>
      </c>
      <c r="H231" s="251"/>
      <c r="I231" s="251"/>
      <c r="J231" s="255">
        <v>43756</v>
      </c>
      <c r="K231" s="251" t="s">
        <v>981</v>
      </c>
      <c r="L231" s="268"/>
    </row>
    <row r="232" spans="1:12" ht="125.1" customHeight="1" x14ac:dyDescent="0.45">
      <c r="A232" s="256">
        <v>231</v>
      </c>
      <c r="B232" s="238">
        <v>5201156210984</v>
      </c>
      <c r="C232" s="150" t="s">
        <v>514</v>
      </c>
      <c r="D232" s="261">
        <v>60</v>
      </c>
      <c r="E232" s="251">
        <v>72</v>
      </c>
      <c r="F232" s="253">
        <v>0.13</v>
      </c>
      <c r="G232" s="154" t="s">
        <v>135</v>
      </c>
      <c r="H232" s="255">
        <v>43916</v>
      </c>
      <c r="I232" s="255"/>
      <c r="J232" s="255">
        <v>43756</v>
      </c>
      <c r="K232" s="251" t="s">
        <v>981</v>
      </c>
      <c r="L232" s="268"/>
    </row>
    <row r="233" spans="1:12" ht="125.1" customHeight="1" x14ac:dyDescent="0.45">
      <c r="A233" s="154">
        <v>232</v>
      </c>
      <c r="B233" s="238">
        <v>5201156111519</v>
      </c>
      <c r="C233" s="150" t="s">
        <v>955</v>
      </c>
      <c r="D233" s="261">
        <v>12</v>
      </c>
      <c r="E233" s="251"/>
      <c r="F233" s="253">
        <v>0.13</v>
      </c>
      <c r="G233" s="154" t="s">
        <v>135</v>
      </c>
      <c r="H233" s="251"/>
      <c r="I233" s="251"/>
      <c r="J233" s="255">
        <v>43755</v>
      </c>
      <c r="K233" s="251"/>
      <c r="L233" s="268"/>
    </row>
    <row r="234" spans="1:12" ht="125.1" customHeight="1" x14ac:dyDescent="0.45">
      <c r="A234" s="251">
        <v>233</v>
      </c>
      <c r="B234" s="238">
        <v>5203342510045</v>
      </c>
      <c r="C234" s="150" t="s">
        <v>929</v>
      </c>
      <c r="D234" s="252">
        <v>54</v>
      </c>
      <c r="E234" s="251"/>
      <c r="F234" s="253">
        <v>0.13</v>
      </c>
      <c r="G234" s="154" t="s">
        <v>135</v>
      </c>
      <c r="H234" s="251"/>
      <c r="I234" s="251"/>
      <c r="J234" s="255">
        <v>43756</v>
      </c>
      <c r="K234" s="251" t="s">
        <v>981</v>
      </c>
      <c r="L234" s="268"/>
    </row>
    <row r="235" spans="1:12" ht="125.1" customHeight="1" x14ac:dyDescent="0.45">
      <c r="A235" s="256">
        <v>234</v>
      </c>
      <c r="B235" s="238">
        <v>5203342510014</v>
      </c>
      <c r="C235" s="150" t="s">
        <v>928</v>
      </c>
      <c r="D235" s="252">
        <v>81</v>
      </c>
      <c r="E235" s="251"/>
      <c r="F235" s="253">
        <v>0.13</v>
      </c>
      <c r="G235" s="154" t="s">
        <v>135</v>
      </c>
      <c r="H235" s="251"/>
      <c r="I235" s="251"/>
      <c r="J235" s="255">
        <v>43756</v>
      </c>
      <c r="K235" s="251" t="s">
        <v>981</v>
      </c>
      <c r="L235" s="268"/>
    </row>
    <row r="236" spans="1:12" ht="125.1" customHeight="1" x14ac:dyDescent="0.45">
      <c r="A236" s="154">
        <v>235</v>
      </c>
      <c r="B236" s="238">
        <v>5203342510038</v>
      </c>
      <c r="C236" s="150" t="s">
        <v>930</v>
      </c>
      <c r="D236" s="252">
        <v>108</v>
      </c>
      <c r="E236" s="251"/>
      <c r="F236" s="253">
        <v>0.13</v>
      </c>
      <c r="G236" s="154" t="s">
        <v>135</v>
      </c>
      <c r="H236" s="251"/>
      <c r="I236" s="251"/>
      <c r="J236" s="255">
        <v>43756</v>
      </c>
      <c r="K236" s="251" t="s">
        <v>981</v>
      </c>
      <c r="L236" s="268"/>
    </row>
    <row r="237" spans="1:12" ht="125.1" customHeight="1" x14ac:dyDescent="0.45">
      <c r="A237" s="251">
        <v>236</v>
      </c>
      <c r="B237" s="238">
        <v>5201156280420</v>
      </c>
      <c r="C237" s="150" t="s">
        <v>951</v>
      </c>
      <c r="D237" s="252">
        <v>54</v>
      </c>
      <c r="E237" s="251"/>
      <c r="F237" s="253">
        <v>0.13</v>
      </c>
      <c r="G237" s="154" t="s">
        <v>135</v>
      </c>
      <c r="H237" s="251"/>
      <c r="I237" s="251"/>
      <c r="J237" s="255">
        <v>43756</v>
      </c>
      <c r="K237" s="251" t="s">
        <v>981</v>
      </c>
      <c r="L237" s="268"/>
    </row>
    <row r="238" spans="1:12" ht="125.1" customHeight="1" x14ac:dyDescent="0.45">
      <c r="A238" s="256">
        <v>237</v>
      </c>
      <c r="B238" s="238">
        <v>5201156510671</v>
      </c>
      <c r="C238" s="150" t="s">
        <v>953</v>
      </c>
      <c r="D238" s="252">
        <v>54</v>
      </c>
      <c r="E238" s="251"/>
      <c r="F238" s="253">
        <v>0.13</v>
      </c>
      <c r="G238" s="154" t="s">
        <v>135</v>
      </c>
      <c r="H238" s="251"/>
      <c r="I238" s="251"/>
      <c r="J238" s="255">
        <v>43756</v>
      </c>
      <c r="K238" s="251" t="s">
        <v>981</v>
      </c>
      <c r="L238" s="268"/>
    </row>
    <row r="239" spans="1:12" s="271" customFormat="1" ht="132" customHeight="1" x14ac:dyDescent="0.5">
      <c r="B239" s="242" t="s">
        <v>208</v>
      </c>
      <c r="C239" s="246"/>
      <c r="D239" s="272">
        <f>SUM(D2:D238)</f>
        <v>4204</v>
      </c>
      <c r="E239" s="272">
        <f>SUM(E2:E238)</f>
        <v>165</v>
      </c>
      <c r="G239" s="156"/>
    </row>
    <row r="240" spans="1:12" ht="132" customHeight="1" x14ac:dyDescent="0.45">
      <c r="C240" s="247"/>
      <c r="G240" s="153"/>
    </row>
    <row r="241" spans="3:7" ht="132" customHeight="1" x14ac:dyDescent="0.45">
      <c r="C241" s="247"/>
      <c r="E241" s="273"/>
      <c r="G241" s="153"/>
    </row>
    <row r="242" spans="3:7" ht="132" customHeight="1" x14ac:dyDescent="0.45">
      <c r="C242" s="247"/>
      <c r="E242" s="273"/>
      <c r="G242" s="153"/>
    </row>
    <row r="243" spans="3:7" ht="132" customHeight="1" x14ac:dyDescent="0.45">
      <c r="C243" s="247"/>
      <c r="E243" s="273"/>
      <c r="G243" s="153"/>
    </row>
    <row r="244" spans="3:7" ht="132" customHeight="1" x14ac:dyDescent="0.45">
      <c r="C244" s="247"/>
      <c r="E244" s="273"/>
      <c r="G244" s="153"/>
    </row>
    <row r="245" spans="3:7" ht="132" customHeight="1" x14ac:dyDescent="0.45">
      <c r="C245" s="247"/>
      <c r="G245" s="153"/>
    </row>
    <row r="246" spans="3:7" ht="132" customHeight="1" x14ac:dyDescent="0.45">
      <c r="C246" s="247"/>
      <c r="G246" s="153"/>
    </row>
    <row r="247" spans="3:7" ht="132" customHeight="1" x14ac:dyDescent="0.45">
      <c r="C247" s="247"/>
      <c r="G247" s="153"/>
    </row>
    <row r="248" spans="3:7" ht="132" customHeight="1" x14ac:dyDescent="0.45">
      <c r="C248" s="247"/>
      <c r="G248" s="153"/>
    </row>
    <row r="249" spans="3:7" ht="132" customHeight="1" x14ac:dyDescent="0.45">
      <c r="C249" s="247"/>
      <c r="G249" s="153"/>
    </row>
    <row r="250" spans="3:7" ht="132" customHeight="1" x14ac:dyDescent="0.45">
      <c r="C250" s="247"/>
      <c r="G250" s="153"/>
    </row>
    <row r="251" spans="3:7" ht="132" customHeight="1" x14ac:dyDescent="0.45">
      <c r="C251" s="247"/>
      <c r="G251" s="153"/>
    </row>
    <row r="252" spans="3:7" ht="132" customHeight="1" x14ac:dyDescent="0.45">
      <c r="C252" s="247"/>
      <c r="G252" s="153"/>
    </row>
    <row r="253" spans="3:7" ht="132" customHeight="1" x14ac:dyDescent="0.45">
      <c r="C253" s="247"/>
      <c r="G253" s="153"/>
    </row>
    <row r="254" spans="3:7" ht="132" customHeight="1" x14ac:dyDescent="0.45">
      <c r="C254" s="247"/>
      <c r="G254" s="153"/>
    </row>
    <row r="255" spans="3:7" ht="132" customHeight="1" x14ac:dyDescent="0.45">
      <c r="C255" s="247"/>
      <c r="G255" s="153"/>
    </row>
    <row r="256" spans="3:7" ht="132" customHeight="1" x14ac:dyDescent="0.45">
      <c r="C256" s="247"/>
      <c r="G256" s="153"/>
    </row>
    <row r="257" spans="3:7" ht="132" customHeight="1" x14ac:dyDescent="0.45">
      <c r="C257" s="247"/>
      <c r="G257" s="153"/>
    </row>
    <row r="258" spans="3:7" ht="132" customHeight="1" x14ac:dyDescent="0.45">
      <c r="C258" s="247"/>
      <c r="G258" s="153"/>
    </row>
    <row r="259" spans="3:7" ht="132" customHeight="1" x14ac:dyDescent="0.45">
      <c r="C259" s="247"/>
      <c r="G259" s="153"/>
    </row>
    <row r="260" spans="3:7" ht="132" customHeight="1" x14ac:dyDescent="0.45">
      <c r="C260" s="247"/>
      <c r="G260" s="153"/>
    </row>
    <row r="261" spans="3:7" ht="132" customHeight="1" x14ac:dyDescent="0.45">
      <c r="C261" s="247"/>
      <c r="G261" s="153"/>
    </row>
    <row r="262" spans="3:7" ht="132" customHeight="1" x14ac:dyDescent="0.45">
      <c r="C262" s="247"/>
      <c r="G262" s="153"/>
    </row>
    <row r="263" spans="3:7" ht="132" customHeight="1" x14ac:dyDescent="0.45">
      <c r="C263" s="247"/>
      <c r="G263" s="153"/>
    </row>
    <row r="264" spans="3:7" ht="132" customHeight="1" x14ac:dyDescent="0.45">
      <c r="C264" s="247"/>
      <c r="G264" s="153"/>
    </row>
    <row r="265" spans="3:7" ht="132" customHeight="1" x14ac:dyDescent="0.45">
      <c r="C265" s="247"/>
      <c r="G265" s="153"/>
    </row>
    <row r="266" spans="3:7" ht="132" customHeight="1" x14ac:dyDescent="0.45">
      <c r="C266" s="247"/>
      <c r="G266" s="153"/>
    </row>
    <row r="267" spans="3:7" ht="132" customHeight="1" x14ac:dyDescent="0.45">
      <c r="C267" s="247"/>
      <c r="G267" s="153"/>
    </row>
    <row r="268" spans="3:7" ht="132" customHeight="1" x14ac:dyDescent="0.45">
      <c r="C268" s="247"/>
      <c r="G268" s="153"/>
    </row>
    <row r="269" spans="3:7" ht="132" customHeight="1" x14ac:dyDescent="0.45">
      <c r="C269" s="247"/>
      <c r="G269" s="153"/>
    </row>
    <row r="270" spans="3:7" ht="132" customHeight="1" x14ac:dyDescent="0.45">
      <c r="C270" s="247"/>
      <c r="G270" s="153"/>
    </row>
    <row r="271" spans="3:7" ht="132" customHeight="1" x14ac:dyDescent="0.45">
      <c r="C271" s="247"/>
      <c r="G271" s="153"/>
    </row>
    <row r="272" spans="3:7" ht="132" customHeight="1" x14ac:dyDescent="0.45">
      <c r="C272" s="247"/>
      <c r="G272" s="153"/>
    </row>
    <row r="273" spans="3:7" ht="132" customHeight="1" x14ac:dyDescent="0.45">
      <c r="C273" s="247"/>
      <c r="G273" s="153"/>
    </row>
    <row r="274" spans="3:7" ht="132" customHeight="1" x14ac:dyDescent="0.45">
      <c r="C274" s="247"/>
      <c r="G274" s="153"/>
    </row>
    <row r="275" spans="3:7" ht="132" customHeight="1" x14ac:dyDescent="0.45">
      <c r="C275" s="247"/>
      <c r="G275" s="153"/>
    </row>
    <row r="276" spans="3:7" ht="132" customHeight="1" x14ac:dyDescent="0.45">
      <c r="C276" s="247"/>
      <c r="G276" s="153"/>
    </row>
    <row r="277" spans="3:7" ht="132" customHeight="1" x14ac:dyDescent="0.45">
      <c r="C277" s="247"/>
      <c r="G277" s="153"/>
    </row>
    <row r="278" spans="3:7" ht="132" customHeight="1" x14ac:dyDescent="0.45">
      <c r="C278" s="247"/>
      <c r="G278" s="153"/>
    </row>
    <row r="279" spans="3:7" ht="132" customHeight="1" x14ac:dyDescent="0.45">
      <c r="C279" s="247"/>
      <c r="G279" s="153"/>
    </row>
    <row r="280" spans="3:7" ht="132" customHeight="1" x14ac:dyDescent="0.45">
      <c r="C280" s="247"/>
      <c r="G280" s="153"/>
    </row>
    <row r="281" spans="3:7" ht="132" customHeight="1" x14ac:dyDescent="0.45">
      <c r="C281" s="247"/>
      <c r="G281" s="153"/>
    </row>
    <row r="282" spans="3:7" ht="132" customHeight="1" x14ac:dyDescent="0.45">
      <c r="C282" s="247"/>
      <c r="G282" s="153"/>
    </row>
    <row r="283" spans="3:7" ht="132" customHeight="1" x14ac:dyDescent="0.45">
      <c r="C283" s="247"/>
      <c r="G283" s="153"/>
    </row>
    <row r="284" spans="3:7" ht="132" customHeight="1" x14ac:dyDescent="0.45">
      <c r="C284" s="247"/>
      <c r="G284" s="153"/>
    </row>
    <row r="285" spans="3:7" ht="132" customHeight="1" x14ac:dyDescent="0.45">
      <c r="C285" s="247"/>
      <c r="G285" s="153"/>
    </row>
    <row r="286" spans="3:7" ht="132" customHeight="1" x14ac:dyDescent="0.45">
      <c r="C286" s="247"/>
      <c r="G286" s="153"/>
    </row>
    <row r="287" spans="3:7" ht="132" customHeight="1" x14ac:dyDescent="0.45">
      <c r="C287" s="247"/>
      <c r="G287" s="153"/>
    </row>
    <row r="288" spans="3:7" ht="132" customHeight="1" x14ac:dyDescent="0.45">
      <c r="C288" s="247"/>
      <c r="G288" s="153"/>
    </row>
    <row r="289" spans="3:7" ht="132" customHeight="1" x14ac:dyDescent="0.45">
      <c r="C289" s="247"/>
      <c r="G289" s="153"/>
    </row>
    <row r="290" spans="3:7" ht="132" customHeight="1" x14ac:dyDescent="0.45">
      <c r="C290" s="247"/>
      <c r="G290" s="153"/>
    </row>
    <row r="291" spans="3:7" ht="132" customHeight="1" x14ac:dyDescent="0.45">
      <c r="C291" s="247"/>
      <c r="G291" s="153"/>
    </row>
    <row r="292" spans="3:7" ht="132" customHeight="1" x14ac:dyDescent="0.45">
      <c r="C292" s="247"/>
      <c r="G292" s="153"/>
    </row>
    <row r="293" spans="3:7" ht="132" customHeight="1" x14ac:dyDescent="0.45">
      <c r="C293" s="247"/>
      <c r="G293" s="153"/>
    </row>
    <row r="294" spans="3:7" ht="132" customHeight="1" x14ac:dyDescent="0.45">
      <c r="C294" s="247"/>
      <c r="G294" s="153"/>
    </row>
    <row r="295" spans="3:7" ht="132" customHeight="1" x14ac:dyDescent="0.45">
      <c r="C295" s="247"/>
      <c r="G295" s="153"/>
    </row>
    <row r="296" spans="3:7" ht="132" customHeight="1" x14ac:dyDescent="0.45">
      <c r="C296" s="247"/>
      <c r="G296" s="153"/>
    </row>
    <row r="297" spans="3:7" ht="132" customHeight="1" x14ac:dyDescent="0.45">
      <c r="C297" s="247"/>
      <c r="G297" s="153"/>
    </row>
    <row r="298" spans="3:7" ht="132" customHeight="1" x14ac:dyDescent="0.45">
      <c r="C298" s="247"/>
      <c r="G298" s="153"/>
    </row>
    <row r="299" spans="3:7" ht="132" customHeight="1" x14ac:dyDescent="0.45">
      <c r="C299" s="247"/>
      <c r="G299" s="153"/>
    </row>
    <row r="300" spans="3:7" ht="132" customHeight="1" x14ac:dyDescent="0.45">
      <c r="C300" s="247"/>
      <c r="G300" s="153"/>
    </row>
    <row r="301" spans="3:7" ht="132" customHeight="1" x14ac:dyDescent="0.45">
      <c r="C301" s="247"/>
      <c r="G301" s="153"/>
    </row>
    <row r="302" spans="3:7" ht="132" customHeight="1" x14ac:dyDescent="0.45">
      <c r="C302" s="247"/>
      <c r="G302" s="153"/>
    </row>
    <row r="303" spans="3:7" ht="132" customHeight="1" x14ac:dyDescent="0.45">
      <c r="C303" s="247"/>
      <c r="G303" s="153"/>
    </row>
    <row r="304" spans="3:7" ht="132" customHeight="1" x14ac:dyDescent="0.45">
      <c r="C304" s="247"/>
      <c r="G304" s="153"/>
    </row>
    <row r="305" spans="3:7" ht="132" customHeight="1" x14ac:dyDescent="0.45">
      <c r="C305" s="247"/>
      <c r="G305" s="153"/>
    </row>
    <row r="306" spans="3:7" ht="132" customHeight="1" x14ac:dyDescent="0.45">
      <c r="C306" s="247"/>
      <c r="G306" s="153"/>
    </row>
    <row r="307" spans="3:7" ht="132" customHeight="1" x14ac:dyDescent="0.45">
      <c r="C307" s="247"/>
      <c r="G307" s="153"/>
    </row>
    <row r="308" spans="3:7" ht="132" customHeight="1" x14ac:dyDescent="0.45">
      <c r="C308" s="247"/>
      <c r="G308" s="153"/>
    </row>
    <row r="309" spans="3:7" ht="132" customHeight="1" x14ac:dyDescent="0.45">
      <c r="C309" s="247"/>
      <c r="G309" s="153"/>
    </row>
    <row r="310" spans="3:7" ht="132" customHeight="1" x14ac:dyDescent="0.45">
      <c r="C310" s="247"/>
      <c r="G310" s="153"/>
    </row>
    <row r="311" spans="3:7" ht="132" customHeight="1" x14ac:dyDescent="0.45">
      <c r="C311" s="247"/>
      <c r="G311" s="153"/>
    </row>
    <row r="312" spans="3:7" ht="132" customHeight="1" x14ac:dyDescent="0.45">
      <c r="C312" s="247"/>
      <c r="G312" s="153"/>
    </row>
    <row r="313" spans="3:7" ht="132" customHeight="1" x14ac:dyDescent="0.45">
      <c r="C313" s="247"/>
      <c r="G313" s="153"/>
    </row>
    <row r="314" spans="3:7" ht="132" customHeight="1" x14ac:dyDescent="0.45">
      <c r="C314" s="247"/>
      <c r="G314" s="153"/>
    </row>
    <row r="315" spans="3:7" ht="132" customHeight="1" x14ac:dyDescent="0.45">
      <c r="C315" s="247"/>
      <c r="G315" s="153"/>
    </row>
    <row r="316" spans="3:7" ht="132" customHeight="1" x14ac:dyDescent="0.45">
      <c r="C316" s="247"/>
      <c r="G316" s="153"/>
    </row>
    <row r="317" spans="3:7" ht="132" customHeight="1" x14ac:dyDescent="0.45">
      <c r="C317" s="247"/>
      <c r="G317" s="153"/>
    </row>
    <row r="318" spans="3:7" ht="132" customHeight="1" x14ac:dyDescent="0.45">
      <c r="C318" s="247"/>
      <c r="G318" s="153"/>
    </row>
    <row r="319" spans="3:7" ht="132" customHeight="1" x14ac:dyDescent="0.45">
      <c r="C319" s="247"/>
      <c r="G319" s="153"/>
    </row>
    <row r="320" spans="3:7" ht="132" customHeight="1" x14ac:dyDescent="0.45">
      <c r="C320" s="247"/>
      <c r="G320" s="153"/>
    </row>
    <row r="321" spans="3:7" ht="132" customHeight="1" x14ac:dyDescent="0.45">
      <c r="C321" s="247"/>
      <c r="G321" s="153"/>
    </row>
    <row r="322" spans="3:7" ht="132" customHeight="1" x14ac:dyDescent="0.45">
      <c r="C322" s="247"/>
      <c r="G322" s="153"/>
    </row>
    <row r="323" spans="3:7" ht="132" customHeight="1" x14ac:dyDescent="0.45">
      <c r="C323" s="247"/>
      <c r="G323" s="153"/>
    </row>
    <row r="324" spans="3:7" ht="132" customHeight="1" x14ac:dyDescent="0.45">
      <c r="C324" s="247"/>
      <c r="G324" s="153"/>
    </row>
    <row r="325" spans="3:7" ht="132" customHeight="1" x14ac:dyDescent="0.45">
      <c r="C325" s="247"/>
      <c r="G325" s="153"/>
    </row>
    <row r="326" spans="3:7" ht="132" customHeight="1" x14ac:dyDescent="0.45">
      <c r="C326" s="247"/>
      <c r="G326" s="153"/>
    </row>
    <row r="327" spans="3:7" ht="132" customHeight="1" x14ac:dyDescent="0.45">
      <c r="C327" s="247"/>
      <c r="G327" s="153"/>
    </row>
    <row r="328" spans="3:7" ht="132" customHeight="1" x14ac:dyDescent="0.45">
      <c r="C328" s="247"/>
      <c r="G328" s="153"/>
    </row>
    <row r="329" spans="3:7" ht="132" customHeight="1" x14ac:dyDescent="0.45">
      <c r="C329" s="247"/>
      <c r="G329" s="153"/>
    </row>
    <row r="330" spans="3:7" ht="132" customHeight="1" x14ac:dyDescent="0.45">
      <c r="C330" s="247"/>
      <c r="G330" s="153"/>
    </row>
    <row r="331" spans="3:7" ht="132" customHeight="1" x14ac:dyDescent="0.45">
      <c r="C331" s="247"/>
      <c r="G331" s="153"/>
    </row>
    <row r="332" spans="3:7" ht="132" customHeight="1" x14ac:dyDescent="0.45">
      <c r="C332" s="247"/>
      <c r="G332" s="153"/>
    </row>
    <row r="333" spans="3:7" ht="132" customHeight="1" x14ac:dyDescent="0.45">
      <c r="C333" s="247"/>
      <c r="G333" s="153"/>
    </row>
    <row r="334" spans="3:7" ht="132" customHeight="1" x14ac:dyDescent="0.45">
      <c r="C334" s="247"/>
      <c r="G334" s="153"/>
    </row>
    <row r="335" spans="3:7" ht="132" customHeight="1" x14ac:dyDescent="0.45">
      <c r="C335" s="247"/>
      <c r="G335" s="153"/>
    </row>
    <row r="336" spans="3:7" ht="132" customHeight="1" x14ac:dyDescent="0.45">
      <c r="C336" s="247"/>
      <c r="G336" s="153"/>
    </row>
    <row r="337" spans="3:7" ht="132" customHeight="1" x14ac:dyDescent="0.45">
      <c r="C337" s="247"/>
      <c r="G337" s="153"/>
    </row>
    <row r="338" spans="3:7" ht="132" customHeight="1" x14ac:dyDescent="0.45">
      <c r="C338" s="247"/>
      <c r="G338" s="153"/>
    </row>
    <row r="339" spans="3:7" ht="132" customHeight="1" x14ac:dyDescent="0.45">
      <c r="C339" s="247"/>
      <c r="G339" s="153"/>
    </row>
    <row r="340" spans="3:7" ht="132" customHeight="1" x14ac:dyDescent="0.45">
      <c r="C340" s="247"/>
      <c r="G340" s="153"/>
    </row>
    <row r="341" spans="3:7" ht="132" customHeight="1" x14ac:dyDescent="0.45">
      <c r="C341" s="247"/>
      <c r="G341" s="153"/>
    </row>
    <row r="342" spans="3:7" ht="132" customHeight="1" x14ac:dyDescent="0.45">
      <c r="C342" s="247"/>
      <c r="G342" s="153"/>
    </row>
    <row r="343" spans="3:7" ht="132" customHeight="1" x14ac:dyDescent="0.45">
      <c r="C343" s="247"/>
      <c r="G343" s="153"/>
    </row>
    <row r="344" spans="3:7" ht="132" customHeight="1" x14ac:dyDescent="0.45">
      <c r="C344" s="247"/>
      <c r="G344" s="153"/>
    </row>
    <row r="345" spans="3:7" ht="132" customHeight="1" x14ac:dyDescent="0.45">
      <c r="C345" s="247"/>
      <c r="G345" s="153"/>
    </row>
    <row r="346" spans="3:7" ht="132" customHeight="1" x14ac:dyDescent="0.45">
      <c r="C346" s="247"/>
      <c r="G346" s="153"/>
    </row>
    <row r="347" spans="3:7" ht="132" customHeight="1" x14ac:dyDescent="0.45">
      <c r="C347" s="247"/>
      <c r="G347" s="153"/>
    </row>
    <row r="348" spans="3:7" ht="132" customHeight="1" x14ac:dyDescent="0.45">
      <c r="C348" s="247"/>
      <c r="G348" s="153"/>
    </row>
    <row r="349" spans="3:7" ht="132" customHeight="1" x14ac:dyDescent="0.45">
      <c r="C349" s="247"/>
      <c r="G349" s="153"/>
    </row>
    <row r="350" spans="3:7" ht="132" customHeight="1" x14ac:dyDescent="0.45">
      <c r="C350" s="247"/>
      <c r="G350" s="153"/>
    </row>
    <row r="351" spans="3:7" ht="132" customHeight="1" x14ac:dyDescent="0.45">
      <c r="C351" s="247"/>
      <c r="G351" s="153"/>
    </row>
    <row r="352" spans="3:7" ht="132" customHeight="1" x14ac:dyDescent="0.45">
      <c r="C352" s="247"/>
      <c r="G352" s="153"/>
    </row>
    <row r="353" spans="3:7" ht="132" customHeight="1" x14ac:dyDescent="0.45">
      <c r="C353" s="247"/>
      <c r="G353" s="153"/>
    </row>
    <row r="354" spans="3:7" ht="132" customHeight="1" x14ac:dyDescent="0.45">
      <c r="C354" s="247"/>
      <c r="G354" s="153"/>
    </row>
    <row r="355" spans="3:7" ht="132" customHeight="1" x14ac:dyDescent="0.45">
      <c r="C355" s="247"/>
      <c r="G355" s="153"/>
    </row>
    <row r="356" spans="3:7" ht="132" customHeight="1" x14ac:dyDescent="0.45">
      <c r="C356" s="247"/>
      <c r="G356" s="153"/>
    </row>
    <row r="357" spans="3:7" ht="132" customHeight="1" x14ac:dyDescent="0.45">
      <c r="C357" s="247"/>
      <c r="G357" s="153"/>
    </row>
    <row r="358" spans="3:7" ht="132" customHeight="1" x14ac:dyDescent="0.45">
      <c r="C358" s="247"/>
      <c r="G358" s="153"/>
    </row>
    <row r="359" spans="3:7" ht="132" customHeight="1" x14ac:dyDescent="0.45">
      <c r="C359" s="247"/>
      <c r="G359" s="153"/>
    </row>
    <row r="360" spans="3:7" ht="132" customHeight="1" x14ac:dyDescent="0.45">
      <c r="C360" s="247"/>
      <c r="G360" s="153"/>
    </row>
    <row r="361" spans="3:7" ht="132" customHeight="1" x14ac:dyDescent="0.45">
      <c r="C361" s="247"/>
      <c r="G361" s="153"/>
    </row>
    <row r="362" spans="3:7" ht="132" customHeight="1" x14ac:dyDescent="0.45">
      <c r="C362" s="247"/>
      <c r="G362" s="153"/>
    </row>
    <row r="363" spans="3:7" ht="132" customHeight="1" x14ac:dyDescent="0.45">
      <c r="C363" s="247"/>
      <c r="G363" s="153"/>
    </row>
    <row r="364" spans="3:7" ht="132" customHeight="1" x14ac:dyDescent="0.45">
      <c r="C364" s="247"/>
      <c r="G364" s="153"/>
    </row>
    <row r="365" spans="3:7" ht="132" customHeight="1" x14ac:dyDescent="0.45">
      <c r="C365" s="247"/>
      <c r="G365" s="153"/>
    </row>
    <row r="366" spans="3:7" ht="132" customHeight="1" x14ac:dyDescent="0.45">
      <c r="C366" s="247"/>
      <c r="G366" s="153"/>
    </row>
    <row r="367" spans="3:7" ht="132" customHeight="1" x14ac:dyDescent="0.45">
      <c r="C367" s="247"/>
      <c r="G367" s="153"/>
    </row>
    <row r="368" spans="3:7" ht="132" customHeight="1" x14ac:dyDescent="0.45">
      <c r="C368" s="247"/>
      <c r="G368" s="153"/>
    </row>
    <row r="369" spans="3:7" ht="132" customHeight="1" x14ac:dyDescent="0.45">
      <c r="C369" s="247"/>
      <c r="G369" s="153"/>
    </row>
    <row r="370" spans="3:7" ht="132" customHeight="1" x14ac:dyDescent="0.45">
      <c r="C370" s="247"/>
      <c r="G370" s="153"/>
    </row>
    <row r="371" spans="3:7" ht="132" customHeight="1" x14ac:dyDescent="0.45">
      <c r="C371" s="247"/>
      <c r="G371" s="153"/>
    </row>
    <row r="372" spans="3:7" ht="132" customHeight="1" x14ac:dyDescent="0.45">
      <c r="C372" s="247"/>
      <c r="G372" s="153"/>
    </row>
    <row r="373" spans="3:7" ht="132" customHeight="1" x14ac:dyDescent="0.45">
      <c r="C373" s="247"/>
      <c r="G373" s="153"/>
    </row>
    <row r="374" spans="3:7" ht="132" customHeight="1" x14ac:dyDescent="0.45">
      <c r="C374" s="247"/>
      <c r="G374" s="153"/>
    </row>
    <row r="375" spans="3:7" ht="132" customHeight="1" x14ac:dyDescent="0.45">
      <c r="C375" s="247"/>
      <c r="G375" s="153"/>
    </row>
    <row r="376" spans="3:7" ht="132" customHeight="1" x14ac:dyDescent="0.45">
      <c r="C376" s="247"/>
      <c r="G376" s="153"/>
    </row>
    <row r="377" spans="3:7" ht="132" customHeight="1" x14ac:dyDescent="0.45">
      <c r="C377" s="247"/>
      <c r="G377" s="153"/>
    </row>
    <row r="378" spans="3:7" ht="132" customHeight="1" x14ac:dyDescent="0.45">
      <c r="C378" s="247"/>
      <c r="G378" s="153"/>
    </row>
    <row r="379" spans="3:7" ht="132" customHeight="1" x14ac:dyDescent="0.45">
      <c r="C379" s="247"/>
      <c r="G379" s="153"/>
    </row>
    <row r="380" spans="3:7" ht="132" customHeight="1" x14ac:dyDescent="0.45">
      <c r="C380" s="247"/>
      <c r="G380" s="153"/>
    </row>
    <row r="381" spans="3:7" ht="132" customHeight="1" x14ac:dyDescent="0.45">
      <c r="C381" s="247"/>
      <c r="G381" s="153"/>
    </row>
    <row r="382" spans="3:7" ht="132" customHeight="1" x14ac:dyDescent="0.45">
      <c r="C382" s="247"/>
      <c r="G382" s="153"/>
    </row>
    <row r="383" spans="3:7" ht="132" customHeight="1" x14ac:dyDescent="0.45">
      <c r="C383" s="247"/>
      <c r="G383" s="153"/>
    </row>
    <row r="384" spans="3:7" ht="132" customHeight="1" x14ac:dyDescent="0.45">
      <c r="C384" s="247"/>
      <c r="G384" s="153"/>
    </row>
    <row r="385" spans="3:7" ht="132" customHeight="1" x14ac:dyDescent="0.45">
      <c r="C385" s="247"/>
      <c r="G385" s="153"/>
    </row>
    <row r="386" spans="3:7" ht="132" customHeight="1" x14ac:dyDescent="0.45">
      <c r="C386" s="247"/>
      <c r="G386" s="153"/>
    </row>
    <row r="387" spans="3:7" ht="132" customHeight="1" x14ac:dyDescent="0.45">
      <c r="C387" s="247"/>
      <c r="G387" s="153"/>
    </row>
    <row r="388" spans="3:7" ht="132" customHeight="1" x14ac:dyDescent="0.45">
      <c r="C388" s="247"/>
      <c r="G388" s="153"/>
    </row>
    <row r="389" spans="3:7" ht="132" customHeight="1" x14ac:dyDescent="0.45">
      <c r="C389" s="247"/>
      <c r="G389" s="153"/>
    </row>
    <row r="390" spans="3:7" ht="132" customHeight="1" x14ac:dyDescent="0.45">
      <c r="C390" s="247"/>
      <c r="G390" s="153"/>
    </row>
    <row r="391" spans="3:7" ht="132" customHeight="1" x14ac:dyDescent="0.45">
      <c r="C391" s="247"/>
      <c r="G391" s="153"/>
    </row>
    <row r="392" spans="3:7" ht="132" customHeight="1" x14ac:dyDescent="0.45">
      <c r="C392" s="247"/>
      <c r="G392" s="153"/>
    </row>
    <row r="393" spans="3:7" ht="132" customHeight="1" x14ac:dyDescent="0.45">
      <c r="C393" s="247"/>
      <c r="G393" s="153"/>
    </row>
    <row r="394" spans="3:7" ht="132" customHeight="1" x14ac:dyDescent="0.45">
      <c r="C394" s="247"/>
      <c r="G394" s="153"/>
    </row>
    <row r="395" spans="3:7" ht="132" customHeight="1" x14ac:dyDescent="0.45">
      <c r="C395" s="247"/>
      <c r="G395" s="153"/>
    </row>
    <row r="396" spans="3:7" ht="132" customHeight="1" x14ac:dyDescent="0.45">
      <c r="C396" s="247"/>
      <c r="G396" s="153"/>
    </row>
    <row r="397" spans="3:7" ht="132" customHeight="1" x14ac:dyDescent="0.45">
      <c r="C397" s="247"/>
      <c r="G397" s="153"/>
    </row>
    <row r="398" spans="3:7" ht="132" customHeight="1" x14ac:dyDescent="0.45">
      <c r="C398" s="247"/>
      <c r="G398" s="153"/>
    </row>
    <row r="399" spans="3:7" ht="132" customHeight="1" x14ac:dyDescent="0.45">
      <c r="C399" s="247"/>
      <c r="G399" s="153"/>
    </row>
    <row r="400" spans="3:7" ht="132" customHeight="1" x14ac:dyDescent="0.45">
      <c r="C400" s="247"/>
      <c r="G400" s="153"/>
    </row>
    <row r="401" spans="3:7" ht="132" customHeight="1" x14ac:dyDescent="0.45">
      <c r="C401" s="247"/>
      <c r="G401" s="153"/>
    </row>
    <row r="402" spans="3:7" ht="132" customHeight="1" x14ac:dyDescent="0.45">
      <c r="C402" s="247"/>
      <c r="G402" s="153"/>
    </row>
    <row r="403" spans="3:7" ht="132" customHeight="1" x14ac:dyDescent="0.45">
      <c r="C403" s="247"/>
      <c r="G403" s="153"/>
    </row>
    <row r="404" spans="3:7" ht="132" customHeight="1" x14ac:dyDescent="0.45">
      <c r="C404" s="247"/>
      <c r="G404" s="153"/>
    </row>
    <row r="405" spans="3:7" ht="132" customHeight="1" x14ac:dyDescent="0.45">
      <c r="C405" s="247"/>
      <c r="G405" s="153"/>
    </row>
    <row r="406" spans="3:7" ht="132" customHeight="1" x14ac:dyDescent="0.45">
      <c r="C406" s="247"/>
      <c r="G406" s="153"/>
    </row>
    <row r="407" spans="3:7" ht="132" customHeight="1" x14ac:dyDescent="0.45">
      <c r="C407" s="247"/>
      <c r="G407" s="153"/>
    </row>
    <row r="408" spans="3:7" ht="132" customHeight="1" x14ac:dyDescent="0.45">
      <c r="C408" s="247"/>
      <c r="G408" s="153"/>
    </row>
    <row r="409" spans="3:7" ht="132" customHeight="1" x14ac:dyDescent="0.45">
      <c r="C409" s="247"/>
      <c r="G409" s="153"/>
    </row>
    <row r="410" spans="3:7" ht="132" customHeight="1" x14ac:dyDescent="0.45">
      <c r="C410" s="247"/>
      <c r="G410" s="153"/>
    </row>
    <row r="411" spans="3:7" ht="132" customHeight="1" x14ac:dyDescent="0.45">
      <c r="C411" s="247"/>
      <c r="G411" s="153"/>
    </row>
    <row r="412" spans="3:7" ht="132" customHeight="1" x14ac:dyDescent="0.45">
      <c r="C412" s="247"/>
      <c r="G412" s="153"/>
    </row>
    <row r="413" spans="3:7" ht="132" customHeight="1" x14ac:dyDescent="0.45">
      <c r="C413" s="247"/>
      <c r="G413" s="153"/>
    </row>
    <row r="414" spans="3:7" ht="132" customHeight="1" x14ac:dyDescent="0.45">
      <c r="C414" s="247"/>
      <c r="G414" s="153"/>
    </row>
    <row r="415" spans="3:7" ht="132" customHeight="1" x14ac:dyDescent="0.45">
      <c r="C415" s="247"/>
      <c r="G415" s="153"/>
    </row>
    <row r="416" spans="3:7" ht="132" customHeight="1" x14ac:dyDescent="0.45">
      <c r="C416" s="247"/>
      <c r="G416" s="153"/>
    </row>
    <row r="417" spans="3:7" ht="132" customHeight="1" x14ac:dyDescent="0.45">
      <c r="C417" s="247"/>
      <c r="G417" s="153"/>
    </row>
    <row r="418" spans="3:7" ht="132" customHeight="1" x14ac:dyDescent="0.45">
      <c r="C418" s="247"/>
      <c r="G418" s="153"/>
    </row>
    <row r="419" spans="3:7" ht="132" customHeight="1" x14ac:dyDescent="0.45">
      <c r="C419" s="247"/>
      <c r="G419" s="153"/>
    </row>
    <row r="420" spans="3:7" ht="132" customHeight="1" x14ac:dyDescent="0.45">
      <c r="C420" s="247"/>
      <c r="G420" s="153"/>
    </row>
    <row r="421" spans="3:7" ht="132" customHeight="1" x14ac:dyDescent="0.45">
      <c r="C421" s="247"/>
      <c r="G421" s="153"/>
    </row>
    <row r="422" spans="3:7" ht="132" customHeight="1" x14ac:dyDescent="0.45">
      <c r="C422" s="247"/>
      <c r="G422" s="153"/>
    </row>
    <row r="423" spans="3:7" ht="132" customHeight="1" x14ac:dyDescent="0.45">
      <c r="C423" s="247"/>
      <c r="G423" s="153"/>
    </row>
    <row r="424" spans="3:7" ht="132" customHeight="1" x14ac:dyDescent="0.45">
      <c r="C424" s="247"/>
      <c r="G424" s="153"/>
    </row>
    <row r="425" spans="3:7" ht="132" customHeight="1" x14ac:dyDescent="0.45">
      <c r="C425" s="247"/>
      <c r="G425" s="153"/>
    </row>
    <row r="426" spans="3:7" ht="132" customHeight="1" x14ac:dyDescent="0.45">
      <c r="C426" s="247"/>
      <c r="G426" s="153"/>
    </row>
    <row r="427" spans="3:7" ht="132" customHeight="1" x14ac:dyDescent="0.45">
      <c r="C427" s="247"/>
      <c r="G427" s="153"/>
    </row>
    <row r="428" spans="3:7" ht="132" customHeight="1" x14ac:dyDescent="0.45">
      <c r="C428" s="247"/>
      <c r="G428" s="153"/>
    </row>
    <row r="429" spans="3:7" ht="132" customHeight="1" x14ac:dyDescent="0.45">
      <c r="C429" s="247"/>
      <c r="G429" s="153"/>
    </row>
    <row r="430" spans="3:7" ht="132" customHeight="1" x14ac:dyDescent="0.45">
      <c r="C430" s="247"/>
      <c r="G430" s="153"/>
    </row>
    <row r="431" spans="3:7" ht="132" customHeight="1" x14ac:dyDescent="0.45">
      <c r="C431" s="247"/>
      <c r="G431" s="153"/>
    </row>
    <row r="432" spans="3:7" ht="132" customHeight="1" x14ac:dyDescent="0.45">
      <c r="C432" s="247"/>
      <c r="G432" s="153"/>
    </row>
    <row r="433" spans="3:7" ht="132" customHeight="1" x14ac:dyDescent="0.45">
      <c r="C433" s="247"/>
      <c r="G433" s="153"/>
    </row>
    <row r="434" spans="3:7" ht="132" customHeight="1" x14ac:dyDescent="0.45">
      <c r="C434" s="247"/>
      <c r="G434" s="153"/>
    </row>
    <row r="435" spans="3:7" ht="132" customHeight="1" x14ac:dyDescent="0.45">
      <c r="C435" s="247"/>
      <c r="G435" s="153"/>
    </row>
    <row r="436" spans="3:7" ht="132" customHeight="1" x14ac:dyDescent="0.45">
      <c r="C436" s="247"/>
      <c r="G436" s="153"/>
    </row>
    <row r="437" spans="3:7" ht="132" customHeight="1" x14ac:dyDescent="0.45">
      <c r="C437" s="247"/>
      <c r="G437" s="153"/>
    </row>
    <row r="438" spans="3:7" ht="132" customHeight="1" x14ac:dyDescent="0.45">
      <c r="C438" s="247"/>
      <c r="G438" s="153"/>
    </row>
    <row r="439" spans="3:7" ht="132" customHeight="1" x14ac:dyDescent="0.45">
      <c r="C439" s="247"/>
      <c r="G439" s="153"/>
    </row>
    <row r="440" spans="3:7" ht="132" customHeight="1" x14ac:dyDescent="0.45">
      <c r="C440" s="247"/>
      <c r="G440" s="153"/>
    </row>
    <row r="441" spans="3:7" ht="132" customHeight="1" x14ac:dyDescent="0.45">
      <c r="C441" s="247"/>
      <c r="G441" s="153"/>
    </row>
    <row r="442" spans="3:7" ht="132" customHeight="1" x14ac:dyDescent="0.45">
      <c r="C442" s="247"/>
      <c r="G442" s="153"/>
    </row>
    <row r="443" spans="3:7" ht="132" customHeight="1" x14ac:dyDescent="0.45">
      <c r="C443" s="247"/>
      <c r="G443" s="153"/>
    </row>
    <row r="444" spans="3:7" ht="132" customHeight="1" x14ac:dyDescent="0.45">
      <c r="C444" s="247"/>
      <c r="G444" s="153"/>
    </row>
    <row r="445" spans="3:7" ht="132" customHeight="1" x14ac:dyDescent="0.45">
      <c r="C445" s="247"/>
      <c r="G445" s="153"/>
    </row>
    <row r="446" spans="3:7" ht="132" customHeight="1" x14ac:dyDescent="0.45">
      <c r="C446" s="247"/>
      <c r="G446" s="153"/>
    </row>
    <row r="447" spans="3:7" ht="132" customHeight="1" x14ac:dyDescent="0.45">
      <c r="C447" s="247"/>
      <c r="G447" s="153"/>
    </row>
    <row r="448" spans="3:7" ht="132" customHeight="1" x14ac:dyDescent="0.45">
      <c r="C448" s="247"/>
      <c r="G448" s="153"/>
    </row>
    <row r="449" spans="3:7" ht="132" customHeight="1" x14ac:dyDescent="0.45">
      <c r="C449" s="247"/>
      <c r="G449" s="153"/>
    </row>
    <row r="450" spans="3:7" ht="132" customHeight="1" x14ac:dyDescent="0.45">
      <c r="C450" s="247"/>
      <c r="G450" s="153"/>
    </row>
    <row r="451" spans="3:7" ht="132" customHeight="1" x14ac:dyDescent="0.45">
      <c r="C451" s="247"/>
      <c r="G451" s="153"/>
    </row>
    <row r="452" spans="3:7" ht="132" customHeight="1" x14ac:dyDescent="0.45">
      <c r="C452" s="247"/>
      <c r="G452" s="153"/>
    </row>
    <row r="453" spans="3:7" ht="132" customHeight="1" x14ac:dyDescent="0.45">
      <c r="C453" s="247"/>
      <c r="G453" s="153"/>
    </row>
    <row r="454" spans="3:7" ht="132" customHeight="1" x14ac:dyDescent="0.45">
      <c r="C454" s="247"/>
      <c r="G454" s="153"/>
    </row>
    <row r="455" spans="3:7" ht="132" customHeight="1" x14ac:dyDescent="0.45">
      <c r="C455" s="247"/>
      <c r="G455" s="153"/>
    </row>
    <row r="456" spans="3:7" ht="132" customHeight="1" x14ac:dyDescent="0.45">
      <c r="C456" s="247"/>
      <c r="G456" s="153"/>
    </row>
    <row r="457" spans="3:7" ht="132" customHeight="1" x14ac:dyDescent="0.45">
      <c r="C457" s="247"/>
      <c r="G457" s="153"/>
    </row>
    <row r="458" spans="3:7" ht="132" customHeight="1" x14ac:dyDescent="0.45">
      <c r="C458" s="247"/>
      <c r="G458" s="153"/>
    </row>
    <row r="459" spans="3:7" ht="132" customHeight="1" x14ac:dyDescent="0.45">
      <c r="C459" s="247"/>
      <c r="G459" s="153"/>
    </row>
    <row r="460" spans="3:7" ht="132" customHeight="1" x14ac:dyDescent="0.45">
      <c r="C460" s="247"/>
      <c r="G460" s="153"/>
    </row>
    <row r="461" spans="3:7" ht="132" customHeight="1" x14ac:dyDescent="0.45">
      <c r="C461" s="247"/>
      <c r="G461" s="153"/>
    </row>
    <row r="462" spans="3:7" ht="132" customHeight="1" x14ac:dyDescent="0.45">
      <c r="C462" s="247"/>
      <c r="G462" s="153"/>
    </row>
    <row r="463" spans="3:7" ht="132" customHeight="1" x14ac:dyDescent="0.45">
      <c r="C463" s="247"/>
      <c r="G463" s="153"/>
    </row>
    <row r="464" spans="3:7" ht="132" customHeight="1" x14ac:dyDescent="0.45">
      <c r="C464" s="247"/>
      <c r="G464" s="153"/>
    </row>
    <row r="465" spans="3:7" ht="132" customHeight="1" x14ac:dyDescent="0.45">
      <c r="C465" s="247"/>
      <c r="G465" s="153"/>
    </row>
    <row r="466" spans="3:7" ht="132" customHeight="1" x14ac:dyDescent="0.45">
      <c r="C466" s="247"/>
      <c r="G466" s="153"/>
    </row>
    <row r="467" spans="3:7" ht="132" customHeight="1" x14ac:dyDescent="0.45">
      <c r="C467" s="247"/>
      <c r="G467" s="153"/>
    </row>
    <row r="468" spans="3:7" ht="132" customHeight="1" x14ac:dyDescent="0.45">
      <c r="C468" s="247"/>
      <c r="G468" s="153"/>
    </row>
    <row r="469" spans="3:7" ht="132" customHeight="1" x14ac:dyDescent="0.45">
      <c r="C469" s="247"/>
      <c r="G469" s="153"/>
    </row>
    <row r="470" spans="3:7" ht="132" customHeight="1" x14ac:dyDescent="0.45">
      <c r="C470" s="247"/>
      <c r="G470" s="153"/>
    </row>
    <row r="471" spans="3:7" ht="132" customHeight="1" x14ac:dyDescent="0.45">
      <c r="C471" s="247"/>
      <c r="G471" s="153"/>
    </row>
    <row r="472" spans="3:7" ht="132" customHeight="1" x14ac:dyDescent="0.45">
      <c r="C472" s="247"/>
      <c r="G472" s="153"/>
    </row>
    <row r="473" spans="3:7" ht="132" customHeight="1" x14ac:dyDescent="0.45">
      <c r="C473" s="247"/>
      <c r="G473" s="153"/>
    </row>
    <row r="474" spans="3:7" ht="132" customHeight="1" x14ac:dyDescent="0.45">
      <c r="C474" s="247"/>
      <c r="G474" s="153"/>
    </row>
    <row r="475" spans="3:7" ht="132" customHeight="1" x14ac:dyDescent="0.45">
      <c r="C475" s="247"/>
      <c r="G475" s="153"/>
    </row>
    <row r="476" spans="3:7" ht="132" customHeight="1" x14ac:dyDescent="0.45">
      <c r="C476" s="247"/>
      <c r="G476" s="153"/>
    </row>
    <row r="477" spans="3:7" ht="132" customHeight="1" x14ac:dyDescent="0.45">
      <c r="C477" s="247"/>
      <c r="G477" s="153"/>
    </row>
    <row r="478" spans="3:7" ht="132" customHeight="1" x14ac:dyDescent="0.45">
      <c r="C478" s="247"/>
      <c r="G478" s="153"/>
    </row>
    <row r="479" spans="3:7" ht="132" customHeight="1" x14ac:dyDescent="0.45">
      <c r="C479" s="247"/>
      <c r="G479" s="153"/>
    </row>
    <row r="480" spans="3:7" ht="132" customHeight="1" x14ac:dyDescent="0.45">
      <c r="C480" s="247"/>
      <c r="G480" s="153"/>
    </row>
    <row r="481" spans="3:7" ht="132" customHeight="1" x14ac:dyDescent="0.45">
      <c r="C481" s="247"/>
      <c r="G481" s="153"/>
    </row>
    <row r="482" spans="3:7" ht="132" customHeight="1" x14ac:dyDescent="0.45">
      <c r="C482" s="247"/>
      <c r="G482" s="153"/>
    </row>
    <row r="483" spans="3:7" ht="132" customHeight="1" x14ac:dyDescent="0.45">
      <c r="C483" s="247"/>
      <c r="G483" s="153"/>
    </row>
    <row r="484" spans="3:7" ht="132" customHeight="1" x14ac:dyDescent="0.45">
      <c r="C484" s="247"/>
      <c r="G484" s="153"/>
    </row>
    <row r="485" spans="3:7" ht="132" customHeight="1" x14ac:dyDescent="0.45">
      <c r="C485" s="247"/>
      <c r="G485" s="153"/>
    </row>
    <row r="486" spans="3:7" ht="132" customHeight="1" x14ac:dyDescent="0.45">
      <c r="C486" s="247"/>
      <c r="G486" s="153"/>
    </row>
    <row r="487" spans="3:7" ht="132" customHeight="1" x14ac:dyDescent="0.45">
      <c r="C487" s="247"/>
      <c r="G487" s="153"/>
    </row>
    <row r="488" spans="3:7" ht="132" customHeight="1" x14ac:dyDescent="0.45">
      <c r="C488" s="247"/>
      <c r="G488" s="153"/>
    </row>
    <row r="489" spans="3:7" ht="132" customHeight="1" x14ac:dyDescent="0.45">
      <c r="C489" s="247"/>
      <c r="G489" s="153"/>
    </row>
    <row r="490" spans="3:7" ht="132" customHeight="1" x14ac:dyDescent="0.45">
      <c r="C490" s="247"/>
      <c r="G490" s="153"/>
    </row>
    <row r="491" spans="3:7" ht="132" customHeight="1" x14ac:dyDescent="0.45">
      <c r="C491" s="247"/>
      <c r="G491" s="153"/>
    </row>
    <row r="492" spans="3:7" ht="132" customHeight="1" x14ac:dyDescent="0.45">
      <c r="C492" s="247"/>
      <c r="G492" s="153"/>
    </row>
    <row r="493" spans="3:7" ht="132" customHeight="1" x14ac:dyDescent="0.45">
      <c r="C493" s="247"/>
      <c r="G493" s="153"/>
    </row>
    <row r="494" spans="3:7" ht="132" customHeight="1" x14ac:dyDescent="0.45">
      <c r="C494" s="247"/>
      <c r="G494" s="153"/>
    </row>
    <row r="495" spans="3:7" ht="132" customHeight="1" x14ac:dyDescent="0.45">
      <c r="C495" s="247"/>
      <c r="G495" s="153"/>
    </row>
    <row r="496" spans="3:7" ht="132" customHeight="1" x14ac:dyDescent="0.45">
      <c r="C496" s="247"/>
      <c r="G496" s="153"/>
    </row>
    <row r="497" spans="3:7" ht="132" customHeight="1" x14ac:dyDescent="0.45">
      <c r="C497" s="247"/>
      <c r="G497" s="153"/>
    </row>
    <row r="498" spans="3:7" ht="132" customHeight="1" x14ac:dyDescent="0.45">
      <c r="C498" s="247"/>
      <c r="G498" s="153"/>
    </row>
    <row r="499" spans="3:7" ht="132" customHeight="1" x14ac:dyDescent="0.45">
      <c r="C499" s="247"/>
      <c r="G499" s="153"/>
    </row>
    <row r="500" spans="3:7" ht="132" customHeight="1" x14ac:dyDescent="0.45">
      <c r="C500" s="247"/>
      <c r="G500" s="153"/>
    </row>
    <row r="501" spans="3:7" ht="132" customHeight="1" x14ac:dyDescent="0.45">
      <c r="C501" s="247"/>
      <c r="G501" s="153"/>
    </row>
    <row r="502" spans="3:7" ht="132" customHeight="1" x14ac:dyDescent="0.45">
      <c r="C502" s="247"/>
      <c r="G502" s="153"/>
    </row>
    <row r="503" spans="3:7" ht="132" customHeight="1" x14ac:dyDescent="0.45">
      <c r="C503" s="247"/>
      <c r="G503" s="153"/>
    </row>
    <row r="504" spans="3:7" ht="132" customHeight="1" x14ac:dyDescent="0.45">
      <c r="C504" s="247"/>
      <c r="G504" s="153"/>
    </row>
    <row r="505" spans="3:7" ht="132" customHeight="1" x14ac:dyDescent="0.45">
      <c r="C505" s="247"/>
      <c r="G505" s="153"/>
    </row>
    <row r="506" spans="3:7" ht="132" customHeight="1" x14ac:dyDescent="0.45">
      <c r="C506" s="247"/>
      <c r="G506" s="153"/>
    </row>
    <row r="507" spans="3:7" ht="132" customHeight="1" x14ac:dyDescent="0.45">
      <c r="C507" s="247"/>
      <c r="G507" s="153"/>
    </row>
    <row r="508" spans="3:7" ht="132" customHeight="1" x14ac:dyDescent="0.45">
      <c r="C508" s="247"/>
      <c r="G508" s="153"/>
    </row>
    <row r="509" spans="3:7" ht="132" customHeight="1" x14ac:dyDescent="0.45">
      <c r="C509" s="247"/>
      <c r="G509" s="153"/>
    </row>
    <row r="510" spans="3:7" ht="132" customHeight="1" x14ac:dyDescent="0.45">
      <c r="C510" s="247"/>
      <c r="G510" s="153"/>
    </row>
    <row r="511" spans="3:7" ht="132" customHeight="1" x14ac:dyDescent="0.45">
      <c r="C511" s="247"/>
      <c r="G511" s="153"/>
    </row>
    <row r="512" spans="3:7" ht="132" customHeight="1" x14ac:dyDescent="0.45">
      <c r="C512" s="247"/>
      <c r="G512" s="153"/>
    </row>
    <row r="513" spans="3:7" ht="132" customHeight="1" x14ac:dyDescent="0.45">
      <c r="C513" s="247"/>
      <c r="G513" s="153"/>
    </row>
    <row r="514" spans="3:7" ht="132" customHeight="1" x14ac:dyDescent="0.45">
      <c r="C514" s="247"/>
      <c r="G514" s="153"/>
    </row>
    <row r="515" spans="3:7" ht="132" customHeight="1" x14ac:dyDescent="0.45">
      <c r="C515" s="247"/>
      <c r="G515" s="153"/>
    </row>
    <row r="516" spans="3:7" ht="132" customHeight="1" x14ac:dyDescent="0.45">
      <c r="C516" s="247"/>
      <c r="G516" s="153"/>
    </row>
    <row r="517" spans="3:7" ht="132" customHeight="1" x14ac:dyDescent="0.45">
      <c r="C517" s="247"/>
      <c r="G517" s="153"/>
    </row>
    <row r="518" spans="3:7" ht="132" customHeight="1" x14ac:dyDescent="0.45">
      <c r="C518" s="247"/>
      <c r="G518" s="153"/>
    </row>
    <row r="519" spans="3:7" ht="132" customHeight="1" x14ac:dyDescent="0.45">
      <c r="C519" s="247"/>
      <c r="G519" s="153"/>
    </row>
    <row r="520" spans="3:7" ht="132" customHeight="1" x14ac:dyDescent="0.45">
      <c r="C520" s="247"/>
      <c r="G520" s="153"/>
    </row>
    <row r="521" spans="3:7" ht="132" customHeight="1" x14ac:dyDescent="0.45">
      <c r="C521" s="247"/>
      <c r="G521" s="153"/>
    </row>
    <row r="522" spans="3:7" ht="132" customHeight="1" x14ac:dyDescent="0.45">
      <c r="C522" s="247"/>
      <c r="G522" s="153"/>
    </row>
    <row r="523" spans="3:7" ht="132" customHeight="1" x14ac:dyDescent="0.45">
      <c r="C523" s="247"/>
      <c r="G523" s="153"/>
    </row>
    <row r="524" spans="3:7" ht="132" customHeight="1" x14ac:dyDescent="0.45">
      <c r="C524" s="247"/>
      <c r="G524" s="153"/>
    </row>
    <row r="525" spans="3:7" ht="132" customHeight="1" x14ac:dyDescent="0.45">
      <c r="C525" s="247"/>
      <c r="G525" s="153"/>
    </row>
    <row r="526" spans="3:7" ht="132" customHeight="1" x14ac:dyDescent="0.45">
      <c r="C526" s="247"/>
      <c r="G526" s="153"/>
    </row>
    <row r="527" spans="3:7" ht="132" customHeight="1" x14ac:dyDescent="0.45">
      <c r="C527" s="247"/>
      <c r="G527" s="153"/>
    </row>
    <row r="528" spans="3:7" ht="132" customHeight="1" x14ac:dyDescent="0.45">
      <c r="C528" s="247"/>
      <c r="G528" s="153"/>
    </row>
    <row r="529" spans="3:7" ht="132" customHeight="1" x14ac:dyDescent="0.45">
      <c r="C529" s="247"/>
      <c r="G529" s="153"/>
    </row>
    <row r="530" spans="3:7" ht="132" customHeight="1" x14ac:dyDescent="0.45">
      <c r="C530" s="247"/>
      <c r="G530" s="153"/>
    </row>
    <row r="531" spans="3:7" ht="132" customHeight="1" x14ac:dyDescent="0.45">
      <c r="C531" s="247"/>
      <c r="G531" s="153"/>
    </row>
    <row r="532" spans="3:7" ht="132" customHeight="1" x14ac:dyDescent="0.45">
      <c r="C532" s="247"/>
      <c r="G532" s="153"/>
    </row>
    <row r="533" spans="3:7" ht="132" customHeight="1" x14ac:dyDescent="0.45">
      <c r="C533" s="247"/>
      <c r="G533" s="153"/>
    </row>
    <row r="534" spans="3:7" ht="132" customHeight="1" x14ac:dyDescent="0.45">
      <c r="C534" s="247"/>
      <c r="G534" s="153"/>
    </row>
    <row r="535" spans="3:7" ht="132" customHeight="1" x14ac:dyDescent="0.45">
      <c r="C535" s="247"/>
      <c r="G535" s="153"/>
    </row>
    <row r="536" spans="3:7" ht="132" customHeight="1" x14ac:dyDescent="0.45">
      <c r="C536" s="247"/>
      <c r="G536" s="153"/>
    </row>
    <row r="537" spans="3:7" ht="132" customHeight="1" x14ac:dyDescent="0.45">
      <c r="C537" s="247"/>
      <c r="G537" s="153"/>
    </row>
    <row r="538" spans="3:7" ht="132" customHeight="1" x14ac:dyDescent="0.45">
      <c r="C538" s="247"/>
      <c r="G538" s="153"/>
    </row>
    <row r="539" spans="3:7" ht="132" customHeight="1" x14ac:dyDescent="0.45">
      <c r="C539" s="247"/>
      <c r="G539" s="153"/>
    </row>
    <row r="540" spans="3:7" ht="132" customHeight="1" x14ac:dyDescent="0.45">
      <c r="C540" s="247"/>
      <c r="G540" s="153"/>
    </row>
    <row r="541" spans="3:7" ht="132" customHeight="1" x14ac:dyDescent="0.45">
      <c r="C541" s="247"/>
      <c r="G541" s="153"/>
    </row>
    <row r="542" spans="3:7" ht="132" customHeight="1" x14ac:dyDescent="0.45">
      <c r="C542" s="247"/>
      <c r="G542" s="153"/>
    </row>
    <row r="543" spans="3:7" ht="132" customHeight="1" x14ac:dyDescent="0.45">
      <c r="C543" s="247"/>
      <c r="G543" s="153"/>
    </row>
    <row r="544" spans="3:7" ht="132" customHeight="1" x14ac:dyDescent="0.45">
      <c r="C544" s="247"/>
      <c r="G544" s="153"/>
    </row>
    <row r="545" spans="3:7" ht="132" customHeight="1" x14ac:dyDescent="0.45">
      <c r="C545" s="247"/>
      <c r="G545" s="153"/>
    </row>
    <row r="546" spans="3:7" ht="132" customHeight="1" x14ac:dyDescent="0.45">
      <c r="C546" s="247"/>
      <c r="G546" s="153"/>
    </row>
    <row r="547" spans="3:7" ht="132" customHeight="1" x14ac:dyDescent="0.45">
      <c r="C547" s="247"/>
      <c r="G547" s="153"/>
    </row>
    <row r="548" spans="3:7" ht="132" customHeight="1" x14ac:dyDescent="0.45">
      <c r="C548" s="247"/>
      <c r="G548" s="153"/>
    </row>
    <row r="549" spans="3:7" ht="132" customHeight="1" x14ac:dyDescent="0.45">
      <c r="C549" s="247"/>
      <c r="G549" s="153"/>
    </row>
    <row r="550" spans="3:7" ht="132" customHeight="1" x14ac:dyDescent="0.45">
      <c r="C550" s="247"/>
      <c r="G550" s="153"/>
    </row>
    <row r="551" spans="3:7" ht="132" customHeight="1" x14ac:dyDescent="0.45">
      <c r="C551" s="247"/>
      <c r="G551" s="153"/>
    </row>
    <row r="552" spans="3:7" ht="132" customHeight="1" x14ac:dyDescent="0.45">
      <c r="C552" s="247"/>
      <c r="G552" s="153"/>
    </row>
    <row r="553" spans="3:7" ht="132" customHeight="1" x14ac:dyDescent="0.45">
      <c r="C553" s="247"/>
      <c r="G553" s="153"/>
    </row>
    <row r="554" spans="3:7" ht="132" customHeight="1" x14ac:dyDescent="0.45">
      <c r="C554" s="247"/>
      <c r="G554" s="153"/>
    </row>
    <row r="555" spans="3:7" ht="132" customHeight="1" x14ac:dyDescent="0.45">
      <c r="C555" s="247"/>
      <c r="G555" s="153"/>
    </row>
    <row r="556" spans="3:7" ht="132" customHeight="1" x14ac:dyDescent="0.45">
      <c r="C556" s="247"/>
      <c r="G556" s="153"/>
    </row>
    <row r="557" spans="3:7" ht="132" customHeight="1" x14ac:dyDescent="0.45">
      <c r="C557" s="247"/>
      <c r="G557" s="153"/>
    </row>
    <row r="558" spans="3:7" ht="132" customHeight="1" x14ac:dyDescent="0.45">
      <c r="C558" s="247"/>
      <c r="G558" s="153"/>
    </row>
    <row r="559" spans="3:7" ht="132" customHeight="1" x14ac:dyDescent="0.45">
      <c r="C559" s="247"/>
      <c r="G559" s="153"/>
    </row>
    <row r="560" spans="3:7" ht="132" customHeight="1" x14ac:dyDescent="0.45">
      <c r="C560" s="247"/>
      <c r="G560" s="153"/>
    </row>
    <row r="561" spans="3:7" ht="132" customHeight="1" x14ac:dyDescent="0.45">
      <c r="C561" s="247"/>
      <c r="G561" s="153"/>
    </row>
    <row r="562" spans="3:7" ht="132" customHeight="1" x14ac:dyDescent="0.45">
      <c r="C562" s="247"/>
      <c r="G562" s="153"/>
    </row>
    <row r="563" spans="3:7" ht="132" customHeight="1" x14ac:dyDescent="0.45">
      <c r="C563" s="247"/>
      <c r="G563" s="153"/>
    </row>
    <row r="564" spans="3:7" ht="132" customHeight="1" x14ac:dyDescent="0.45">
      <c r="C564" s="247"/>
      <c r="G564" s="153"/>
    </row>
    <row r="565" spans="3:7" ht="132" customHeight="1" x14ac:dyDescent="0.45">
      <c r="C565" s="247"/>
      <c r="G565" s="153"/>
    </row>
    <row r="566" spans="3:7" ht="132" customHeight="1" x14ac:dyDescent="0.45">
      <c r="C566" s="247"/>
      <c r="G566" s="153"/>
    </row>
    <row r="567" spans="3:7" ht="132" customHeight="1" x14ac:dyDescent="0.45">
      <c r="C567" s="247"/>
      <c r="G567" s="153"/>
    </row>
    <row r="568" spans="3:7" ht="132" customHeight="1" x14ac:dyDescent="0.45">
      <c r="C568" s="247"/>
      <c r="G568" s="153"/>
    </row>
    <row r="569" spans="3:7" ht="132" customHeight="1" x14ac:dyDescent="0.45">
      <c r="C569" s="247"/>
      <c r="G569" s="153"/>
    </row>
    <row r="570" spans="3:7" ht="132" customHeight="1" x14ac:dyDescent="0.45">
      <c r="C570" s="247"/>
      <c r="G570" s="153"/>
    </row>
    <row r="571" spans="3:7" ht="132" customHeight="1" x14ac:dyDescent="0.45">
      <c r="C571" s="247"/>
      <c r="G571" s="153"/>
    </row>
    <row r="572" spans="3:7" ht="132" customHeight="1" x14ac:dyDescent="0.45">
      <c r="C572" s="247"/>
      <c r="G572" s="153"/>
    </row>
    <row r="573" spans="3:7" ht="132" customHeight="1" x14ac:dyDescent="0.45">
      <c r="C573" s="247"/>
      <c r="G573" s="153"/>
    </row>
    <row r="574" spans="3:7" ht="132" customHeight="1" x14ac:dyDescent="0.45">
      <c r="C574" s="247"/>
      <c r="G574" s="153"/>
    </row>
    <row r="575" spans="3:7" ht="132" customHeight="1" x14ac:dyDescent="0.45">
      <c r="C575" s="247"/>
      <c r="G575" s="153"/>
    </row>
    <row r="576" spans="3:7" ht="132" customHeight="1" x14ac:dyDescent="0.45">
      <c r="C576" s="247"/>
      <c r="G576" s="153"/>
    </row>
    <row r="577" spans="3:7" ht="132" customHeight="1" x14ac:dyDescent="0.45">
      <c r="C577" s="247"/>
      <c r="G577" s="153"/>
    </row>
    <row r="578" spans="3:7" ht="132" customHeight="1" x14ac:dyDescent="0.45">
      <c r="C578" s="247"/>
      <c r="G578" s="153"/>
    </row>
    <row r="579" spans="3:7" ht="132" customHeight="1" x14ac:dyDescent="0.45">
      <c r="C579" s="247"/>
      <c r="G579" s="153"/>
    </row>
    <row r="580" spans="3:7" ht="132" customHeight="1" x14ac:dyDescent="0.45">
      <c r="C580" s="247"/>
      <c r="G580" s="153"/>
    </row>
    <row r="581" spans="3:7" ht="132" customHeight="1" x14ac:dyDescent="0.45">
      <c r="C581" s="247"/>
      <c r="G581" s="153"/>
    </row>
    <row r="582" spans="3:7" ht="132" customHeight="1" x14ac:dyDescent="0.45">
      <c r="C582" s="247"/>
      <c r="G582" s="153"/>
    </row>
    <row r="583" spans="3:7" ht="132" customHeight="1" x14ac:dyDescent="0.45">
      <c r="C583" s="247"/>
      <c r="G583" s="153"/>
    </row>
    <row r="584" spans="3:7" ht="132" customHeight="1" x14ac:dyDescent="0.45">
      <c r="C584" s="247"/>
      <c r="G584" s="153"/>
    </row>
    <row r="585" spans="3:7" ht="132" customHeight="1" x14ac:dyDescent="0.45">
      <c r="C585" s="247"/>
      <c r="G585" s="153"/>
    </row>
    <row r="586" spans="3:7" ht="132" customHeight="1" x14ac:dyDescent="0.45">
      <c r="C586" s="247"/>
      <c r="G586" s="153"/>
    </row>
    <row r="587" spans="3:7" ht="132" customHeight="1" x14ac:dyDescent="0.45">
      <c r="C587" s="247"/>
      <c r="G587" s="153"/>
    </row>
    <row r="588" spans="3:7" ht="132" customHeight="1" x14ac:dyDescent="0.45">
      <c r="C588" s="247"/>
      <c r="G588" s="153"/>
    </row>
    <row r="589" spans="3:7" ht="132" customHeight="1" x14ac:dyDescent="0.45">
      <c r="C589" s="247"/>
      <c r="G589" s="153"/>
    </row>
    <row r="590" spans="3:7" ht="132" customHeight="1" x14ac:dyDescent="0.45">
      <c r="C590" s="247"/>
      <c r="G590" s="153"/>
    </row>
    <row r="591" spans="3:7" ht="132" customHeight="1" x14ac:dyDescent="0.45">
      <c r="C591" s="247"/>
      <c r="G591" s="153"/>
    </row>
    <row r="592" spans="3:7" ht="132" customHeight="1" x14ac:dyDescent="0.45">
      <c r="C592" s="247"/>
      <c r="G592" s="153"/>
    </row>
    <row r="593" spans="3:7" ht="132" customHeight="1" x14ac:dyDescent="0.45">
      <c r="C593" s="247"/>
      <c r="G593" s="153"/>
    </row>
    <row r="594" spans="3:7" ht="132" customHeight="1" x14ac:dyDescent="0.45">
      <c r="C594" s="247"/>
      <c r="G594" s="153"/>
    </row>
    <row r="595" spans="3:7" ht="132" customHeight="1" x14ac:dyDescent="0.45">
      <c r="C595" s="247"/>
      <c r="G595" s="153"/>
    </row>
    <row r="596" spans="3:7" ht="132" customHeight="1" x14ac:dyDescent="0.45">
      <c r="C596" s="247"/>
      <c r="G596" s="153"/>
    </row>
    <row r="597" spans="3:7" ht="132" customHeight="1" x14ac:dyDescent="0.45">
      <c r="C597" s="247"/>
      <c r="G597" s="153"/>
    </row>
    <row r="598" spans="3:7" ht="132" customHeight="1" x14ac:dyDescent="0.45">
      <c r="C598" s="247"/>
      <c r="G598" s="153"/>
    </row>
    <row r="599" spans="3:7" ht="132" customHeight="1" x14ac:dyDescent="0.45">
      <c r="C599" s="247"/>
      <c r="G599" s="153"/>
    </row>
    <row r="600" spans="3:7" ht="132" customHeight="1" x14ac:dyDescent="0.45">
      <c r="C600" s="247"/>
      <c r="G600" s="153"/>
    </row>
    <row r="601" spans="3:7" ht="132" customHeight="1" x14ac:dyDescent="0.45">
      <c r="C601" s="247"/>
      <c r="G601" s="153"/>
    </row>
    <row r="602" spans="3:7" ht="132" customHeight="1" x14ac:dyDescent="0.45">
      <c r="C602" s="247"/>
      <c r="G602" s="153"/>
    </row>
    <row r="603" spans="3:7" ht="132" customHeight="1" x14ac:dyDescent="0.45">
      <c r="C603" s="247"/>
      <c r="G603" s="153"/>
    </row>
    <row r="604" spans="3:7" ht="132" customHeight="1" x14ac:dyDescent="0.45">
      <c r="C604" s="247"/>
      <c r="G604" s="153"/>
    </row>
    <row r="605" spans="3:7" ht="132" customHeight="1" x14ac:dyDescent="0.45">
      <c r="C605" s="247"/>
      <c r="G605" s="153"/>
    </row>
    <row r="606" spans="3:7" ht="132" customHeight="1" x14ac:dyDescent="0.45">
      <c r="C606" s="247"/>
      <c r="G606" s="153"/>
    </row>
    <row r="607" spans="3:7" ht="132" customHeight="1" x14ac:dyDescent="0.45">
      <c r="C607" s="247"/>
      <c r="G607" s="153"/>
    </row>
    <row r="608" spans="3:7" ht="132" customHeight="1" x14ac:dyDescent="0.45">
      <c r="C608" s="247"/>
      <c r="G608" s="153"/>
    </row>
    <row r="609" spans="3:7" ht="132" customHeight="1" x14ac:dyDescent="0.45">
      <c r="C609" s="247"/>
      <c r="G609" s="153"/>
    </row>
    <row r="610" spans="3:7" ht="132" customHeight="1" x14ac:dyDescent="0.45">
      <c r="C610" s="247"/>
      <c r="G610" s="153"/>
    </row>
    <row r="611" spans="3:7" ht="132" customHeight="1" x14ac:dyDescent="0.45">
      <c r="C611" s="247"/>
      <c r="G611" s="153"/>
    </row>
    <row r="612" spans="3:7" ht="132" customHeight="1" x14ac:dyDescent="0.45">
      <c r="C612" s="247"/>
      <c r="G612" s="153"/>
    </row>
    <row r="613" spans="3:7" ht="132" customHeight="1" x14ac:dyDescent="0.45">
      <c r="C613" s="247"/>
      <c r="G613" s="153"/>
    </row>
    <row r="614" spans="3:7" ht="132" customHeight="1" x14ac:dyDescent="0.45">
      <c r="C614" s="247"/>
      <c r="G614" s="153"/>
    </row>
    <row r="615" spans="3:7" ht="132" customHeight="1" x14ac:dyDescent="0.45">
      <c r="C615" s="247"/>
      <c r="G615" s="153"/>
    </row>
    <row r="616" spans="3:7" ht="132" customHeight="1" x14ac:dyDescent="0.45">
      <c r="C616" s="247"/>
      <c r="G616" s="153"/>
    </row>
    <row r="617" spans="3:7" ht="132" customHeight="1" x14ac:dyDescent="0.45">
      <c r="C617" s="247"/>
      <c r="G617" s="153"/>
    </row>
    <row r="618" spans="3:7" ht="132" customHeight="1" x14ac:dyDescent="0.45">
      <c r="C618" s="247"/>
      <c r="G618" s="153"/>
    </row>
    <row r="619" spans="3:7" ht="132" customHeight="1" x14ac:dyDescent="0.45">
      <c r="C619" s="247"/>
      <c r="G619" s="153"/>
    </row>
    <row r="620" spans="3:7" ht="132" customHeight="1" x14ac:dyDescent="0.45">
      <c r="C620" s="247"/>
      <c r="G620" s="153"/>
    </row>
    <row r="621" spans="3:7" ht="132" customHeight="1" x14ac:dyDescent="0.45">
      <c r="C621" s="247"/>
      <c r="G621" s="153"/>
    </row>
    <row r="622" spans="3:7" ht="132" customHeight="1" x14ac:dyDescent="0.45">
      <c r="C622" s="247"/>
      <c r="G622" s="153"/>
    </row>
    <row r="623" spans="3:7" ht="132" customHeight="1" x14ac:dyDescent="0.45">
      <c r="C623" s="247"/>
      <c r="G623" s="153"/>
    </row>
    <row r="624" spans="3:7" ht="132" customHeight="1" x14ac:dyDescent="0.45">
      <c r="C624" s="247"/>
      <c r="G624" s="153"/>
    </row>
    <row r="625" spans="3:7" ht="132" customHeight="1" x14ac:dyDescent="0.45">
      <c r="C625" s="247"/>
      <c r="G625" s="153"/>
    </row>
    <row r="626" spans="3:7" ht="132" customHeight="1" x14ac:dyDescent="0.45">
      <c r="C626" s="247"/>
      <c r="G626" s="153"/>
    </row>
    <row r="627" spans="3:7" ht="132" customHeight="1" x14ac:dyDescent="0.45">
      <c r="C627" s="247"/>
      <c r="G627" s="153"/>
    </row>
    <row r="628" spans="3:7" ht="132" customHeight="1" x14ac:dyDescent="0.45">
      <c r="C628" s="247"/>
      <c r="G628" s="153"/>
    </row>
    <row r="629" spans="3:7" ht="132" customHeight="1" x14ac:dyDescent="0.45">
      <c r="C629" s="247"/>
      <c r="G629" s="153"/>
    </row>
    <row r="630" spans="3:7" ht="132" customHeight="1" x14ac:dyDescent="0.45">
      <c r="C630" s="247"/>
      <c r="G630" s="153"/>
    </row>
    <row r="631" spans="3:7" ht="132" customHeight="1" x14ac:dyDescent="0.45">
      <c r="C631" s="247"/>
      <c r="G631" s="153"/>
    </row>
    <row r="632" spans="3:7" ht="132" customHeight="1" x14ac:dyDescent="0.45">
      <c r="C632" s="247"/>
      <c r="G632" s="153"/>
    </row>
    <row r="633" spans="3:7" ht="132" customHeight="1" x14ac:dyDescent="0.45">
      <c r="C633" s="247"/>
      <c r="G633" s="153"/>
    </row>
    <row r="634" spans="3:7" ht="132" customHeight="1" x14ac:dyDescent="0.45">
      <c r="C634" s="247"/>
      <c r="G634" s="153"/>
    </row>
    <row r="635" spans="3:7" ht="132" customHeight="1" x14ac:dyDescent="0.45">
      <c r="C635" s="247"/>
      <c r="G635" s="153"/>
    </row>
    <row r="636" spans="3:7" ht="132" customHeight="1" x14ac:dyDescent="0.45">
      <c r="C636" s="247"/>
      <c r="G636" s="153"/>
    </row>
    <row r="637" spans="3:7" ht="132" customHeight="1" x14ac:dyDescent="0.45">
      <c r="C637" s="247"/>
      <c r="G637" s="153"/>
    </row>
    <row r="638" spans="3:7" ht="132" customHeight="1" x14ac:dyDescent="0.45">
      <c r="C638" s="247"/>
      <c r="G638" s="153"/>
    </row>
    <row r="639" spans="3:7" ht="132" customHeight="1" x14ac:dyDescent="0.45">
      <c r="C639" s="247"/>
      <c r="G639" s="153"/>
    </row>
    <row r="640" spans="3:7" ht="132" customHeight="1" x14ac:dyDescent="0.45">
      <c r="C640" s="247"/>
      <c r="G640" s="153"/>
    </row>
    <row r="641" spans="3:7" ht="132" customHeight="1" x14ac:dyDescent="0.45">
      <c r="C641" s="247"/>
      <c r="G641" s="153"/>
    </row>
    <row r="642" spans="3:7" ht="132" customHeight="1" x14ac:dyDescent="0.45">
      <c r="C642" s="247"/>
      <c r="G642" s="153"/>
    </row>
    <row r="643" spans="3:7" ht="132" customHeight="1" x14ac:dyDescent="0.45">
      <c r="C643" s="247"/>
      <c r="G643" s="153"/>
    </row>
    <row r="644" spans="3:7" ht="132" customHeight="1" x14ac:dyDescent="0.45">
      <c r="C644" s="247"/>
      <c r="G644" s="153"/>
    </row>
    <row r="645" spans="3:7" ht="132" customHeight="1" x14ac:dyDescent="0.45">
      <c r="C645" s="247"/>
      <c r="G645" s="153"/>
    </row>
    <row r="646" spans="3:7" ht="132" customHeight="1" x14ac:dyDescent="0.45">
      <c r="C646" s="247"/>
      <c r="G646" s="153"/>
    </row>
    <row r="647" spans="3:7" ht="132" customHeight="1" x14ac:dyDescent="0.45">
      <c r="C647" s="247"/>
      <c r="G647" s="153"/>
    </row>
    <row r="648" spans="3:7" ht="132" customHeight="1" x14ac:dyDescent="0.45">
      <c r="C648" s="247"/>
      <c r="G648" s="153"/>
    </row>
    <row r="649" spans="3:7" ht="132" customHeight="1" x14ac:dyDescent="0.45">
      <c r="C649" s="247"/>
      <c r="G649" s="153"/>
    </row>
    <row r="650" spans="3:7" ht="132" customHeight="1" x14ac:dyDescent="0.45">
      <c r="C650" s="247"/>
      <c r="G650" s="153"/>
    </row>
    <row r="651" spans="3:7" ht="132" customHeight="1" x14ac:dyDescent="0.45">
      <c r="C651" s="247"/>
      <c r="G651" s="153"/>
    </row>
    <row r="652" spans="3:7" ht="132" customHeight="1" x14ac:dyDescent="0.45">
      <c r="C652" s="247"/>
      <c r="G652" s="153"/>
    </row>
    <row r="653" spans="3:7" ht="132" customHeight="1" x14ac:dyDescent="0.45">
      <c r="C653" s="247"/>
      <c r="G653" s="153"/>
    </row>
    <row r="654" spans="3:7" ht="132" customHeight="1" x14ac:dyDescent="0.45">
      <c r="C654" s="247"/>
      <c r="G654" s="153"/>
    </row>
    <row r="655" spans="3:7" ht="132" customHeight="1" x14ac:dyDescent="0.45">
      <c r="C655" s="247"/>
      <c r="G655" s="153"/>
    </row>
    <row r="656" spans="3:7" ht="132" customHeight="1" x14ac:dyDescent="0.45">
      <c r="C656" s="247"/>
      <c r="G656" s="153"/>
    </row>
    <row r="657" spans="3:7" ht="132" customHeight="1" x14ac:dyDescent="0.45">
      <c r="C657" s="247"/>
      <c r="G657" s="153"/>
    </row>
    <row r="658" spans="3:7" ht="132" customHeight="1" x14ac:dyDescent="0.45">
      <c r="C658" s="247"/>
      <c r="G658" s="153"/>
    </row>
    <row r="659" spans="3:7" ht="132" customHeight="1" x14ac:dyDescent="0.45">
      <c r="C659" s="247"/>
      <c r="G659" s="153"/>
    </row>
    <row r="660" spans="3:7" ht="132" customHeight="1" x14ac:dyDescent="0.45">
      <c r="C660" s="247"/>
      <c r="G660" s="153"/>
    </row>
    <row r="661" spans="3:7" ht="132" customHeight="1" x14ac:dyDescent="0.45">
      <c r="C661" s="247"/>
      <c r="G661" s="153"/>
    </row>
    <row r="662" spans="3:7" ht="132" customHeight="1" x14ac:dyDescent="0.45">
      <c r="C662" s="247"/>
      <c r="G662" s="153"/>
    </row>
    <row r="663" spans="3:7" ht="132" customHeight="1" x14ac:dyDescent="0.45">
      <c r="C663" s="247"/>
      <c r="G663" s="153"/>
    </row>
    <row r="664" spans="3:7" ht="132" customHeight="1" x14ac:dyDescent="0.45">
      <c r="C664" s="247"/>
      <c r="G664" s="153"/>
    </row>
    <row r="665" spans="3:7" ht="132" customHeight="1" x14ac:dyDescent="0.45">
      <c r="C665" s="247"/>
      <c r="G665" s="153"/>
    </row>
    <row r="666" spans="3:7" ht="132" customHeight="1" x14ac:dyDescent="0.45">
      <c r="C666" s="247"/>
      <c r="G666" s="153"/>
    </row>
    <row r="667" spans="3:7" ht="132" customHeight="1" x14ac:dyDescent="0.45">
      <c r="C667" s="247"/>
      <c r="G667" s="153"/>
    </row>
    <row r="668" spans="3:7" ht="132" customHeight="1" x14ac:dyDescent="0.45">
      <c r="C668" s="247"/>
      <c r="G668" s="153"/>
    </row>
    <row r="669" spans="3:7" ht="132" customHeight="1" x14ac:dyDescent="0.45">
      <c r="C669" s="247"/>
      <c r="G669" s="153"/>
    </row>
    <row r="670" spans="3:7" ht="132" customHeight="1" x14ac:dyDescent="0.45">
      <c r="C670" s="247"/>
      <c r="G670" s="153"/>
    </row>
    <row r="671" spans="3:7" ht="132" customHeight="1" x14ac:dyDescent="0.45">
      <c r="C671" s="247"/>
      <c r="G671" s="153"/>
    </row>
    <row r="672" spans="3:7" ht="132" customHeight="1" x14ac:dyDescent="0.45">
      <c r="C672" s="247"/>
      <c r="G672" s="153"/>
    </row>
    <row r="673" spans="3:7" ht="132" customHeight="1" x14ac:dyDescent="0.45">
      <c r="C673" s="247"/>
      <c r="G673" s="153"/>
    </row>
    <row r="674" spans="3:7" ht="132" customHeight="1" x14ac:dyDescent="0.45">
      <c r="C674" s="247"/>
      <c r="G674" s="153"/>
    </row>
    <row r="675" spans="3:7" ht="132" customHeight="1" x14ac:dyDescent="0.45">
      <c r="C675" s="247"/>
      <c r="G675" s="153"/>
    </row>
    <row r="676" spans="3:7" ht="132" customHeight="1" x14ac:dyDescent="0.45">
      <c r="C676" s="247"/>
      <c r="G676" s="153"/>
    </row>
    <row r="677" spans="3:7" ht="132" customHeight="1" x14ac:dyDescent="0.45">
      <c r="C677" s="247"/>
      <c r="G677" s="153"/>
    </row>
    <row r="678" spans="3:7" ht="132" customHeight="1" x14ac:dyDescent="0.45">
      <c r="C678" s="247"/>
      <c r="G678" s="153"/>
    </row>
    <row r="679" spans="3:7" ht="132" customHeight="1" x14ac:dyDescent="0.45">
      <c r="C679" s="247"/>
      <c r="G679" s="153"/>
    </row>
    <row r="680" spans="3:7" ht="132" customHeight="1" x14ac:dyDescent="0.45">
      <c r="C680" s="247"/>
      <c r="G680" s="153"/>
    </row>
    <row r="681" spans="3:7" ht="132" customHeight="1" x14ac:dyDescent="0.45">
      <c r="C681" s="247"/>
      <c r="G681" s="153"/>
    </row>
    <row r="682" spans="3:7" ht="132" customHeight="1" x14ac:dyDescent="0.45">
      <c r="C682" s="247"/>
      <c r="G682" s="153"/>
    </row>
    <row r="683" spans="3:7" ht="132" customHeight="1" x14ac:dyDescent="0.45">
      <c r="C683" s="247"/>
      <c r="G683" s="153"/>
    </row>
    <row r="684" spans="3:7" ht="132" customHeight="1" x14ac:dyDescent="0.45">
      <c r="C684" s="247"/>
      <c r="G684" s="153"/>
    </row>
    <row r="685" spans="3:7" ht="132" customHeight="1" x14ac:dyDescent="0.45">
      <c r="C685" s="247"/>
      <c r="G685" s="153"/>
    </row>
    <row r="686" spans="3:7" ht="132" customHeight="1" x14ac:dyDescent="0.45">
      <c r="C686" s="247"/>
      <c r="G686" s="153"/>
    </row>
    <row r="687" spans="3:7" ht="132" customHeight="1" x14ac:dyDescent="0.45">
      <c r="C687" s="247"/>
      <c r="G687" s="153"/>
    </row>
    <row r="688" spans="3:7" ht="132" customHeight="1" x14ac:dyDescent="0.45">
      <c r="C688" s="247"/>
      <c r="G688" s="153"/>
    </row>
    <row r="689" spans="3:7" ht="132" customHeight="1" x14ac:dyDescent="0.45">
      <c r="C689" s="247"/>
      <c r="G689" s="153"/>
    </row>
    <row r="690" spans="3:7" ht="132" customHeight="1" x14ac:dyDescent="0.45">
      <c r="C690" s="247"/>
      <c r="G690" s="153"/>
    </row>
    <row r="691" spans="3:7" ht="132" customHeight="1" x14ac:dyDescent="0.45">
      <c r="C691" s="247"/>
      <c r="G691" s="153"/>
    </row>
    <row r="692" spans="3:7" ht="132" customHeight="1" x14ac:dyDescent="0.45">
      <c r="C692" s="247"/>
      <c r="G692" s="153"/>
    </row>
    <row r="693" spans="3:7" ht="132" customHeight="1" x14ac:dyDescent="0.45">
      <c r="C693" s="247"/>
      <c r="G693" s="153"/>
    </row>
    <row r="694" spans="3:7" ht="132" customHeight="1" x14ac:dyDescent="0.45">
      <c r="C694" s="247"/>
      <c r="G694" s="153"/>
    </row>
    <row r="695" spans="3:7" ht="132" customHeight="1" x14ac:dyDescent="0.45">
      <c r="C695" s="247"/>
      <c r="G695" s="153"/>
    </row>
    <row r="696" spans="3:7" ht="132" customHeight="1" x14ac:dyDescent="0.45">
      <c r="C696" s="247"/>
      <c r="G696" s="153"/>
    </row>
    <row r="697" spans="3:7" ht="132" customHeight="1" x14ac:dyDescent="0.45">
      <c r="C697" s="247"/>
      <c r="G697" s="153"/>
    </row>
    <row r="698" spans="3:7" ht="132" customHeight="1" x14ac:dyDescent="0.45">
      <c r="C698" s="247"/>
      <c r="G698" s="153"/>
    </row>
    <row r="699" spans="3:7" ht="132" customHeight="1" x14ac:dyDescent="0.45">
      <c r="C699" s="247"/>
      <c r="G699" s="153"/>
    </row>
    <row r="700" spans="3:7" ht="132" customHeight="1" x14ac:dyDescent="0.45">
      <c r="C700" s="247"/>
      <c r="G700" s="153"/>
    </row>
    <row r="701" spans="3:7" ht="132" customHeight="1" x14ac:dyDescent="0.45">
      <c r="C701" s="247"/>
      <c r="G701" s="153"/>
    </row>
    <row r="702" spans="3:7" ht="132" customHeight="1" x14ac:dyDescent="0.45">
      <c r="C702" s="247"/>
      <c r="G702" s="153"/>
    </row>
    <row r="703" spans="3:7" ht="132" customHeight="1" x14ac:dyDescent="0.45">
      <c r="C703" s="247"/>
      <c r="G703" s="153"/>
    </row>
    <row r="704" spans="3:7" ht="132" customHeight="1" x14ac:dyDescent="0.45">
      <c r="C704" s="247"/>
      <c r="G704" s="153"/>
    </row>
    <row r="705" spans="3:7" ht="132" customHeight="1" x14ac:dyDescent="0.45">
      <c r="C705" s="247"/>
      <c r="G705" s="153"/>
    </row>
    <row r="706" spans="3:7" ht="132" customHeight="1" x14ac:dyDescent="0.45">
      <c r="C706" s="247"/>
      <c r="G706" s="153"/>
    </row>
    <row r="707" spans="3:7" ht="132" customHeight="1" x14ac:dyDescent="0.45">
      <c r="C707" s="247"/>
      <c r="G707" s="153"/>
    </row>
    <row r="708" spans="3:7" ht="132" customHeight="1" x14ac:dyDescent="0.45">
      <c r="C708" s="247"/>
      <c r="G708" s="153"/>
    </row>
    <row r="709" spans="3:7" ht="132" customHeight="1" x14ac:dyDescent="0.45">
      <c r="C709" s="247"/>
      <c r="G709" s="153"/>
    </row>
    <row r="710" spans="3:7" ht="132" customHeight="1" x14ac:dyDescent="0.45">
      <c r="C710" s="247"/>
      <c r="G710" s="153"/>
    </row>
    <row r="711" spans="3:7" ht="132" customHeight="1" x14ac:dyDescent="0.45">
      <c r="C711" s="247"/>
      <c r="G711" s="153"/>
    </row>
    <row r="712" spans="3:7" ht="132" customHeight="1" x14ac:dyDescent="0.45">
      <c r="C712" s="247"/>
      <c r="G712" s="153"/>
    </row>
    <row r="713" spans="3:7" ht="132" customHeight="1" x14ac:dyDescent="0.45">
      <c r="C713" s="247"/>
      <c r="G713" s="153"/>
    </row>
    <row r="714" spans="3:7" ht="132" customHeight="1" x14ac:dyDescent="0.45">
      <c r="C714" s="247"/>
      <c r="G714" s="153"/>
    </row>
    <row r="715" spans="3:7" ht="132" customHeight="1" x14ac:dyDescent="0.45">
      <c r="C715" s="247"/>
      <c r="G715" s="153"/>
    </row>
    <row r="716" spans="3:7" ht="132" customHeight="1" x14ac:dyDescent="0.45">
      <c r="C716" s="247"/>
      <c r="G716" s="153"/>
    </row>
    <row r="717" spans="3:7" ht="132" customHeight="1" x14ac:dyDescent="0.45">
      <c r="C717" s="247"/>
      <c r="G717" s="153"/>
    </row>
    <row r="718" spans="3:7" ht="132" customHeight="1" x14ac:dyDescent="0.45">
      <c r="C718" s="247"/>
      <c r="G718" s="153"/>
    </row>
    <row r="719" spans="3:7" ht="132" customHeight="1" x14ac:dyDescent="0.45">
      <c r="C719" s="247"/>
      <c r="G719" s="153"/>
    </row>
    <row r="720" spans="3:7" ht="132" customHeight="1" x14ac:dyDescent="0.45">
      <c r="C720" s="247"/>
      <c r="G720" s="153"/>
    </row>
    <row r="721" spans="3:7" ht="132" customHeight="1" x14ac:dyDescent="0.45">
      <c r="C721" s="247"/>
      <c r="G721" s="153"/>
    </row>
    <row r="722" spans="3:7" ht="132" customHeight="1" x14ac:dyDescent="0.45">
      <c r="C722" s="247"/>
      <c r="G722" s="153"/>
    </row>
    <row r="723" spans="3:7" ht="132" customHeight="1" x14ac:dyDescent="0.45">
      <c r="C723" s="247"/>
      <c r="G723" s="153"/>
    </row>
    <row r="724" spans="3:7" ht="132" customHeight="1" x14ac:dyDescent="0.45">
      <c r="C724" s="247"/>
      <c r="G724" s="153"/>
    </row>
    <row r="725" spans="3:7" ht="132" customHeight="1" x14ac:dyDescent="0.45">
      <c r="C725" s="247"/>
      <c r="G725" s="153"/>
    </row>
    <row r="726" spans="3:7" ht="132" customHeight="1" x14ac:dyDescent="0.45">
      <c r="C726" s="247"/>
      <c r="G726" s="153"/>
    </row>
    <row r="727" spans="3:7" ht="132" customHeight="1" x14ac:dyDescent="0.45">
      <c r="C727" s="247"/>
      <c r="G727" s="153"/>
    </row>
    <row r="728" spans="3:7" ht="132" customHeight="1" x14ac:dyDescent="0.45">
      <c r="C728" s="247"/>
      <c r="G728" s="153"/>
    </row>
    <row r="729" spans="3:7" ht="132" customHeight="1" x14ac:dyDescent="0.45">
      <c r="C729" s="247"/>
      <c r="G729" s="153"/>
    </row>
    <row r="730" spans="3:7" ht="132" customHeight="1" x14ac:dyDescent="0.45">
      <c r="C730" s="247"/>
      <c r="G730" s="153"/>
    </row>
    <row r="731" spans="3:7" ht="132" customHeight="1" x14ac:dyDescent="0.45">
      <c r="C731" s="247"/>
      <c r="G731" s="153"/>
    </row>
    <row r="732" spans="3:7" ht="132" customHeight="1" x14ac:dyDescent="0.45">
      <c r="C732" s="247"/>
      <c r="G732" s="153"/>
    </row>
    <row r="733" spans="3:7" ht="132" customHeight="1" x14ac:dyDescent="0.45">
      <c r="C733" s="247"/>
      <c r="G733" s="153"/>
    </row>
    <row r="734" spans="3:7" ht="132" customHeight="1" x14ac:dyDescent="0.45">
      <c r="C734" s="247"/>
      <c r="G734" s="153"/>
    </row>
    <row r="735" spans="3:7" ht="132" customHeight="1" x14ac:dyDescent="0.45">
      <c r="C735" s="247"/>
      <c r="G735" s="153"/>
    </row>
    <row r="736" spans="3:7" ht="132" customHeight="1" x14ac:dyDescent="0.45">
      <c r="C736" s="247"/>
      <c r="G736" s="153"/>
    </row>
    <row r="737" spans="3:7" ht="132" customHeight="1" x14ac:dyDescent="0.45">
      <c r="C737" s="247"/>
      <c r="G737" s="153"/>
    </row>
    <row r="738" spans="3:7" ht="132" customHeight="1" x14ac:dyDescent="0.45">
      <c r="C738" s="247"/>
      <c r="G738" s="153"/>
    </row>
    <row r="739" spans="3:7" ht="132" customHeight="1" x14ac:dyDescent="0.45">
      <c r="C739" s="247"/>
      <c r="G739" s="153"/>
    </row>
    <row r="740" spans="3:7" ht="132" customHeight="1" x14ac:dyDescent="0.45">
      <c r="C740" s="247"/>
      <c r="G740" s="153"/>
    </row>
    <row r="741" spans="3:7" ht="132" customHeight="1" x14ac:dyDescent="0.45">
      <c r="C741" s="247"/>
      <c r="G741" s="153"/>
    </row>
    <row r="742" spans="3:7" ht="132" customHeight="1" x14ac:dyDescent="0.45">
      <c r="C742" s="247"/>
      <c r="G742" s="153"/>
    </row>
    <row r="743" spans="3:7" ht="132" customHeight="1" x14ac:dyDescent="0.45">
      <c r="C743" s="247"/>
      <c r="G743" s="153"/>
    </row>
    <row r="744" spans="3:7" ht="132" customHeight="1" x14ac:dyDescent="0.45">
      <c r="C744" s="247"/>
      <c r="G744" s="153"/>
    </row>
    <row r="745" spans="3:7" ht="132" customHeight="1" x14ac:dyDescent="0.45">
      <c r="C745" s="247"/>
      <c r="G745" s="153"/>
    </row>
    <row r="746" spans="3:7" ht="132" customHeight="1" x14ac:dyDescent="0.45">
      <c r="C746" s="247"/>
      <c r="G746" s="153"/>
    </row>
    <row r="747" spans="3:7" ht="132" customHeight="1" x14ac:dyDescent="0.45">
      <c r="C747" s="247"/>
      <c r="G747" s="153"/>
    </row>
    <row r="748" spans="3:7" ht="132" customHeight="1" x14ac:dyDescent="0.45">
      <c r="C748" s="247"/>
      <c r="G748" s="153"/>
    </row>
    <row r="749" spans="3:7" ht="132" customHeight="1" x14ac:dyDescent="0.45">
      <c r="C749" s="247"/>
      <c r="G749" s="153"/>
    </row>
    <row r="750" spans="3:7" ht="132" customHeight="1" x14ac:dyDescent="0.45">
      <c r="C750" s="247"/>
      <c r="G750" s="153"/>
    </row>
    <row r="751" spans="3:7" ht="132" customHeight="1" x14ac:dyDescent="0.45">
      <c r="C751" s="247"/>
      <c r="G751" s="153"/>
    </row>
    <row r="752" spans="3:7" ht="132" customHeight="1" x14ac:dyDescent="0.45">
      <c r="C752" s="247"/>
      <c r="G752" s="153"/>
    </row>
    <row r="753" spans="3:7" ht="132" customHeight="1" x14ac:dyDescent="0.45">
      <c r="C753" s="247"/>
      <c r="G753" s="153"/>
    </row>
    <row r="754" spans="3:7" ht="132" customHeight="1" x14ac:dyDescent="0.45">
      <c r="C754" s="247"/>
      <c r="G754" s="153"/>
    </row>
    <row r="755" spans="3:7" ht="132" customHeight="1" x14ac:dyDescent="0.45">
      <c r="C755" s="247"/>
      <c r="G755" s="153"/>
    </row>
    <row r="756" spans="3:7" ht="132" customHeight="1" x14ac:dyDescent="0.45">
      <c r="C756" s="247"/>
      <c r="G756" s="153"/>
    </row>
    <row r="757" spans="3:7" ht="132" customHeight="1" x14ac:dyDescent="0.45">
      <c r="C757" s="247"/>
      <c r="G757" s="153"/>
    </row>
    <row r="758" spans="3:7" ht="132" customHeight="1" x14ac:dyDescent="0.45">
      <c r="C758" s="247"/>
      <c r="G758" s="153"/>
    </row>
    <row r="759" spans="3:7" ht="132" customHeight="1" x14ac:dyDescent="0.45">
      <c r="C759" s="247"/>
      <c r="G759" s="153"/>
    </row>
    <row r="760" spans="3:7" ht="132" customHeight="1" x14ac:dyDescent="0.45">
      <c r="C760" s="247"/>
      <c r="G760" s="153"/>
    </row>
    <row r="761" spans="3:7" ht="132" customHeight="1" x14ac:dyDescent="0.45">
      <c r="C761" s="247"/>
      <c r="G761" s="153"/>
    </row>
    <row r="762" spans="3:7" ht="132" customHeight="1" x14ac:dyDescent="0.45">
      <c r="C762" s="247"/>
      <c r="G762" s="153"/>
    </row>
    <row r="763" spans="3:7" ht="132" customHeight="1" x14ac:dyDescent="0.45">
      <c r="C763" s="247"/>
      <c r="G763" s="153"/>
    </row>
    <row r="764" spans="3:7" ht="132" customHeight="1" x14ac:dyDescent="0.45">
      <c r="C764" s="247"/>
      <c r="G764" s="153"/>
    </row>
    <row r="765" spans="3:7" ht="132" customHeight="1" x14ac:dyDescent="0.45">
      <c r="C765" s="247"/>
      <c r="G765" s="153"/>
    </row>
    <row r="766" spans="3:7" ht="132" customHeight="1" x14ac:dyDescent="0.45">
      <c r="C766" s="247"/>
      <c r="G766" s="153"/>
    </row>
    <row r="767" spans="3:7" ht="132" customHeight="1" x14ac:dyDescent="0.45">
      <c r="C767" s="247"/>
      <c r="G767" s="153"/>
    </row>
    <row r="768" spans="3:7" ht="132" customHeight="1" x14ac:dyDescent="0.45">
      <c r="C768" s="247"/>
      <c r="G768" s="153"/>
    </row>
    <row r="769" spans="3:7" ht="132" customHeight="1" x14ac:dyDescent="0.45">
      <c r="C769" s="247"/>
      <c r="G769" s="153"/>
    </row>
    <row r="770" spans="3:7" ht="132" customHeight="1" x14ac:dyDescent="0.45">
      <c r="C770" s="247"/>
      <c r="G770" s="153"/>
    </row>
    <row r="771" spans="3:7" ht="132" customHeight="1" x14ac:dyDescent="0.45">
      <c r="C771" s="247"/>
      <c r="G771" s="153"/>
    </row>
    <row r="772" spans="3:7" ht="132" customHeight="1" x14ac:dyDescent="0.45">
      <c r="C772" s="247"/>
      <c r="G772" s="153"/>
    </row>
    <row r="773" spans="3:7" ht="132" customHeight="1" x14ac:dyDescent="0.45">
      <c r="C773" s="247"/>
      <c r="G773" s="153"/>
    </row>
    <row r="774" spans="3:7" ht="132" customHeight="1" x14ac:dyDescent="0.45">
      <c r="C774" s="247"/>
      <c r="G774" s="153"/>
    </row>
    <row r="775" spans="3:7" ht="132" customHeight="1" x14ac:dyDescent="0.45">
      <c r="C775" s="247"/>
      <c r="G775" s="153"/>
    </row>
    <row r="776" spans="3:7" ht="132" customHeight="1" x14ac:dyDescent="0.45">
      <c r="C776" s="247"/>
      <c r="G776" s="153"/>
    </row>
    <row r="777" spans="3:7" ht="132" customHeight="1" x14ac:dyDescent="0.45">
      <c r="C777" s="247"/>
      <c r="G777" s="153"/>
    </row>
    <row r="778" spans="3:7" ht="132" customHeight="1" x14ac:dyDescent="0.45">
      <c r="C778" s="247"/>
      <c r="G778" s="153"/>
    </row>
    <row r="779" spans="3:7" ht="132" customHeight="1" x14ac:dyDescent="0.45">
      <c r="C779" s="247"/>
      <c r="G779" s="153"/>
    </row>
    <row r="780" spans="3:7" ht="132" customHeight="1" x14ac:dyDescent="0.45">
      <c r="C780" s="247"/>
      <c r="G780" s="153"/>
    </row>
    <row r="781" spans="3:7" ht="132" customHeight="1" x14ac:dyDescent="0.45">
      <c r="C781" s="247"/>
      <c r="G781" s="153"/>
    </row>
    <row r="782" spans="3:7" ht="132" customHeight="1" x14ac:dyDescent="0.45">
      <c r="C782" s="247"/>
      <c r="G782" s="153"/>
    </row>
    <row r="783" spans="3:7" ht="132" customHeight="1" x14ac:dyDescent="0.45">
      <c r="C783" s="247"/>
      <c r="G783" s="153"/>
    </row>
    <row r="784" spans="3:7" ht="132" customHeight="1" x14ac:dyDescent="0.45">
      <c r="C784" s="247"/>
      <c r="G784" s="153"/>
    </row>
    <row r="785" spans="3:7" ht="132" customHeight="1" x14ac:dyDescent="0.45">
      <c r="C785" s="247"/>
      <c r="G785" s="153"/>
    </row>
    <row r="786" spans="3:7" ht="132" customHeight="1" x14ac:dyDescent="0.45">
      <c r="C786" s="247"/>
      <c r="G786" s="153"/>
    </row>
    <row r="787" spans="3:7" ht="132" customHeight="1" x14ac:dyDescent="0.45">
      <c r="C787" s="247"/>
      <c r="G787" s="153"/>
    </row>
    <row r="788" spans="3:7" ht="132" customHeight="1" x14ac:dyDescent="0.45">
      <c r="C788" s="247"/>
      <c r="G788" s="153"/>
    </row>
    <row r="789" spans="3:7" ht="132" customHeight="1" x14ac:dyDescent="0.45">
      <c r="C789" s="247"/>
      <c r="G789" s="153"/>
    </row>
    <row r="790" spans="3:7" ht="132" customHeight="1" x14ac:dyDescent="0.45">
      <c r="C790" s="247"/>
      <c r="G790" s="153"/>
    </row>
    <row r="791" spans="3:7" ht="132" customHeight="1" x14ac:dyDescent="0.45">
      <c r="C791" s="247"/>
      <c r="G791" s="153"/>
    </row>
    <row r="792" spans="3:7" ht="132" customHeight="1" x14ac:dyDescent="0.45">
      <c r="C792" s="247"/>
      <c r="G792" s="153"/>
    </row>
    <row r="793" spans="3:7" ht="132" customHeight="1" x14ac:dyDescent="0.45">
      <c r="C793" s="247"/>
      <c r="G793" s="153"/>
    </row>
    <row r="794" spans="3:7" ht="132" customHeight="1" x14ac:dyDescent="0.45">
      <c r="C794" s="247"/>
      <c r="G794" s="153"/>
    </row>
    <row r="795" spans="3:7" ht="132" customHeight="1" x14ac:dyDescent="0.45">
      <c r="C795" s="247"/>
      <c r="G795" s="153"/>
    </row>
    <row r="796" spans="3:7" ht="132" customHeight="1" x14ac:dyDescent="0.45">
      <c r="C796" s="247"/>
      <c r="G796" s="153"/>
    </row>
    <row r="797" spans="3:7" ht="132" customHeight="1" x14ac:dyDescent="0.45">
      <c r="C797" s="247"/>
      <c r="G797" s="153"/>
    </row>
    <row r="798" spans="3:7" ht="132" customHeight="1" x14ac:dyDescent="0.45">
      <c r="C798" s="247"/>
      <c r="G798" s="153"/>
    </row>
    <row r="799" spans="3:7" ht="132" customHeight="1" x14ac:dyDescent="0.45">
      <c r="C799" s="247"/>
      <c r="G799" s="153"/>
    </row>
    <row r="800" spans="3:7" ht="132" customHeight="1" x14ac:dyDescent="0.45">
      <c r="C800" s="247"/>
      <c r="G800" s="153"/>
    </row>
    <row r="801" spans="3:7" ht="132" customHeight="1" x14ac:dyDescent="0.45">
      <c r="C801" s="247"/>
      <c r="G801" s="153"/>
    </row>
    <row r="802" spans="3:7" ht="132" customHeight="1" x14ac:dyDescent="0.45">
      <c r="C802" s="247"/>
      <c r="G802" s="153"/>
    </row>
    <row r="803" spans="3:7" ht="132" customHeight="1" x14ac:dyDescent="0.45">
      <c r="C803" s="247"/>
      <c r="G803" s="153"/>
    </row>
    <row r="804" spans="3:7" ht="132" customHeight="1" x14ac:dyDescent="0.45">
      <c r="C804" s="247"/>
      <c r="G804" s="153"/>
    </row>
    <row r="805" spans="3:7" ht="132" customHeight="1" x14ac:dyDescent="0.45">
      <c r="C805" s="247"/>
      <c r="G805" s="153"/>
    </row>
    <row r="806" spans="3:7" ht="132" customHeight="1" x14ac:dyDescent="0.45">
      <c r="C806" s="247"/>
      <c r="G806" s="153"/>
    </row>
    <row r="807" spans="3:7" ht="132" customHeight="1" x14ac:dyDescent="0.45">
      <c r="C807" s="247"/>
      <c r="G807" s="153"/>
    </row>
    <row r="808" spans="3:7" ht="132" customHeight="1" x14ac:dyDescent="0.45">
      <c r="C808" s="247"/>
      <c r="G808" s="153"/>
    </row>
    <row r="809" spans="3:7" ht="132" customHeight="1" x14ac:dyDescent="0.45">
      <c r="C809" s="247"/>
      <c r="G809" s="153"/>
    </row>
    <row r="810" spans="3:7" ht="132" customHeight="1" x14ac:dyDescent="0.45">
      <c r="C810" s="247"/>
      <c r="G810" s="153"/>
    </row>
    <row r="811" spans="3:7" ht="132" customHeight="1" x14ac:dyDescent="0.45">
      <c r="C811" s="247"/>
      <c r="G811" s="153"/>
    </row>
    <row r="812" spans="3:7" ht="132" customHeight="1" x14ac:dyDescent="0.45">
      <c r="C812" s="247"/>
      <c r="G812" s="153"/>
    </row>
    <row r="813" spans="3:7" ht="132" customHeight="1" x14ac:dyDescent="0.45">
      <c r="C813" s="247"/>
      <c r="G813" s="153"/>
    </row>
    <row r="814" spans="3:7" ht="132" customHeight="1" x14ac:dyDescent="0.45">
      <c r="C814" s="247"/>
      <c r="G814" s="153"/>
    </row>
    <row r="815" spans="3:7" ht="132" customHeight="1" x14ac:dyDescent="0.45">
      <c r="C815" s="247"/>
      <c r="G815" s="153"/>
    </row>
    <row r="816" spans="3:7" ht="132" customHeight="1" x14ac:dyDescent="0.45">
      <c r="C816" s="247"/>
      <c r="G816" s="153"/>
    </row>
    <row r="817" spans="3:7" ht="132" customHeight="1" x14ac:dyDescent="0.45">
      <c r="C817" s="247"/>
      <c r="G817" s="153"/>
    </row>
    <row r="818" spans="3:7" ht="132" customHeight="1" x14ac:dyDescent="0.45">
      <c r="C818" s="247"/>
      <c r="G818" s="153"/>
    </row>
    <row r="819" spans="3:7" ht="132" customHeight="1" x14ac:dyDescent="0.45">
      <c r="C819" s="247"/>
      <c r="G819" s="153"/>
    </row>
    <row r="820" spans="3:7" ht="132" customHeight="1" x14ac:dyDescent="0.45">
      <c r="C820" s="247"/>
      <c r="G820" s="153"/>
    </row>
    <row r="821" spans="3:7" ht="132" customHeight="1" x14ac:dyDescent="0.45">
      <c r="C821" s="247"/>
      <c r="G821" s="153"/>
    </row>
    <row r="822" spans="3:7" ht="132" customHeight="1" x14ac:dyDescent="0.45">
      <c r="C822" s="247"/>
      <c r="G822" s="153"/>
    </row>
    <row r="823" spans="3:7" ht="132" customHeight="1" x14ac:dyDescent="0.45">
      <c r="C823" s="247"/>
      <c r="G823" s="153"/>
    </row>
    <row r="824" spans="3:7" ht="132" customHeight="1" x14ac:dyDescent="0.45">
      <c r="C824" s="247"/>
      <c r="G824" s="153"/>
    </row>
    <row r="825" spans="3:7" ht="132" customHeight="1" x14ac:dyDescent="0.45">
      <c r="C825" s="247"/>
      <c r="G825" s="153"/>
    </row>
    <row r="826" spans="3:7" ht="132" customHeight="1" x14ac:dyDescent="0.45">
      <c r="C826" s="247"/>
      <c r="G826" s="153"/>
    </row>
    <row r="827" spans="3:7" ht="132" customHeight="1" x14ac:dyDescent="0.45">
      <c r="C827" s="247"/>
      <c r="G827" s="153"/>
    </row>
    <row r="828" spans="3:7" ht="132" customHeight="1" x14ac:dyDescent="0.45">
      <c r="C828" s="247"/>
      <c r="G828" s="153"/>
    </row>
    <row r="829" spans="3:7" ht="132" customHeight="1" x14ac:dyDescent="0.45">
      <c r="C829" s="247"/>
      <c r="G829" s="153"/>
    </row>
    <row r="830" spans="3:7" ht="132" customHeight="1" x14ac:dyDescent="0.45">
      <c r="C830" s="247"/>
      <c r="G830" s="153"/>
    </row>
    <row r="831" spans="3:7" ht="132" customHeight="1" x14ac:dyDescent="0.45">
      <c r="C831" s="247"/>
      <c r="G831" s="153"/>
    </row>
    <row r="832" spans="3:7" ht="132" customHeight="1" x14ac:dyDescent="0.45">
      <c r="C832" s="247"/>
      <c r="G832" s="153"/>
    </row>
    <row r="833" spans="3:7" ht="132" customHeight="1" x14ac:dyDescent="0.45">
      <c r="C833" s="247"/>
      <c r="G833" s="153"/>
    </row>
    <row r="834" spans="3:7" ht="132" customHeight="1" x14ac:dyDescent="0.45">
      <c r="C834" s="247"/>
      <c r="G834" s="153"/>
    </row>
    <row r="835" spans="3:7" ht="132" customHeight="1" x14ac:dyDescent="0.45">
      <c r="C835" s="247"/>
      <c r="G835" s="153"/>
    </row>
    <row r="836" spans="3:7" ht="132" customHeight="1" x14ac:dyDescent="0.45">
      <c r="C836" s="247"/>
      <c r="G836" s="153"/>
    </row>
    <row r="837" spans="3:7" ht="132" customHeight="1" x14ac:dyDescent="0.45">
      <c r="C837" s="247"/>
      <c r="G837" s="153"/>
    </row>
    <row r="838" spans="3:7" ht="132" customHeight="1" x14ac:dyDescent="0.45">
      <c r="C838" s="247"/>
      <c r="G838" s="153"/>
    </row>
    <row r="839" spans="3:7" ht="132" customHeight="1" x14ac:dyDescent="0.45">
      <c r="C839" s="247"/>
      <c r="G839" s="153"/>
    </row>
    <row r="840" spans="3:7" ht="132" customHeight="1" x14ac:dyDescent="0.45">
      <c r="C840" s="247"/>
      <c r="G840" s="153"/>
    </row>
    <row r="841" spans="3:7" ht="132" customHeight="1" x14ac:dyDescent="0.45">
      <c r="C841" s="247"/>
      <c r="G841" s="153"/>
    </row>
    <row r="842" spans="3:7" ht="132" customHeight="1" x14ac:dyDescent="0.45">
      <c r="C842" s="247"/>
      <c r="G842" s="153"/>
    </row>
    <row r="843" spans="3:7" ht="132" customHeight="1" x14ac:dyDescent="0.45">
      <c r="C843" s="247"/>
      <c r="G843" s="153"/>
    </row>
    <row r="844" spans="3:7" ht="132" customHeight="1" x14ac:dyDescent="0.45">
      <c r="C844" s="247"/>
      <c r="G844" s="153"/>
    </row>
    <row r="845" spans="3:7" ht="132" customHeight="1" x14ac:dyDescent="0.45">
      <c r="C845" s="247"/>
      <c r="G845" s="153"/>
    </row>
    <row r="846" spans="3:7" ht="132" customHeight="1" x14ac:dyDescent="0.45">
      <c r="C846" s="247"/>
      <c r="G846" s="153"/>
    </row>
    <row r="847" spans="3:7" ht="132" customHeight="1" x14ac:dyDescent="0.45">
      <c r="C847" s="247"/>
      <c r="G847" s="153"/>
    </row>
    <row r="848" spans="3:7" ht="132" customHeight="1" x14ac:dyDescent="0.45">
      <c r="C848" s="247"/>
      <c r="G848" s="153"/>
    </row>
    <row r="849" spans="3:7" ht="132" customHeight="1" x14ac:dyDescent="0.45">
      <c r="C849" s="247"/>
      <c r="G849" s="153"/>
    </row>
    <row r="850" spans="3:7" ht="132" customHeight="1" x14ac:dyDescent="0.45">
      <c r="C850" s="247"/>
      <c r="G850" s="153"/>
    </row>
    <row r="851" spans="3:7" ht="132" customHeight="1" x14ac:dyDescent="0.45">
      <c r="C851" s="247"/>
      <c r="G851" s="153"/>
    </row>
    <row r="852" spans="3:7" ht="132" customHeight="1" x14ac:dyDescent="0.45">
      <c r="C852" s="247"/>
      <c r="G852" s="153"/>
    </row>
    <row r="853" spans="3:7" ht="132" customHeight="1" x14ac:dyDescent="0.45">
      <c r="C853" s="247"/>
      <c r="G853" s="153"/>
    </row>
    <row r="854" spans="3:7" ht="132" customHeight="1" x14ac:dyDescent="0.45">
      <c r="C854" s="247"/>
      <c r="G854" s="153"/>
    </row>
    <row r="855" spans="3:7" ht="132" customHeight="1" x14ac:dyDescent="0.45">
      <c r="C855" s="247"/>
      <c r="G855" s="153"/>
    </row>
    <row r="856" spans="3:7" ht="132" customHeight="1" x14ac:dyDescent="0.45">
      <c r="C856" s="247"/>
      <c r="G856" s="153"/>
    </row>
    <row r="857" spans="3:7" ht="132" customHeight="1" x14ac:dyDescent="0.45">
      <c r="C857" s="247"/>
      <c r="G857" s="153"/>
    </row>
    <row r="858" spans="3:7" ht="132" customHeight="1" x14ac:dyDescent="0.45">
      <c r="C858" s="247"/>
      <c r="G858" s="153"/>
    </row>
    <row r="859" spans="3:7" ht="132" customHeight="1" x14ac:dyDescent="0.45">
      <c r="C859" s="247"/>
      <c r="G859" s="153"/>
    </row>
    <row r="860" spans="3:7" ht="132" customHeight="1" x14ac:dyDescent="0.45">
      <c r="C860" s="247"/>
      <c r="G860" s="153"/>
    </row>
    <row r="861" spans="3:7" ht="132" customHeight="1" x14ac:dyDescent="0.45">
      <c r="C861" s="247"/>
      <c r="G861" s="153"/>
    </row>
    <row r="862" spans="3:7" ht="132" customHeight="1" x14ac:dyDescent="0.45">
      <c r="C862" s="247"/>
      <c r="G862" s="153"/>
    </row>
    <row r="863" spans="3:7" ht="132" customHeight="1" x14ac:dyDescent="0.45">
      <c r="C863" s="247"/>
      <c r="G863" s="153"/>
    </row>
    <row r="864" spans="3:7" ht="132" customHeight="1" x14ac:dyDescent="0.45">
      <c r="C864" s="247"/>
      <c r="G864" s="153"/>
    </row>
    <row r="865" spans="3:7" ht="132" customHeight="1" x14ac:dyDescent="0.45">
      <c r="C865" s="247"/>
      <c r="G865" s="153"/>
    </row>
    <row r="866" spans="3:7" ht="132" customHeight="1" x14ac:dyDescent="0.45">
      <c r="C866" s="247"/>
      <c r="G866" s="153"/>
    </row>
    <row r="867" spans="3:7" ht="132" customHeight="1" x14ac:dyDescent="0.45">
      <c r="C867" s="247"/>
      <c r="G867" s="153"/>
    </row>
    <row r="868" spans="3:7" ht="132" customHeight="1" x14ac:dyDescent="0.45">
      <c r="C868" s="247"/>
      <c r="G868" s="153"/>
    </row>
    <row r="869" spans="3:7" ht="132" customHeight="1" x14ac:dyDescent="0.45">
      <c r="C869" s="247"/>
      <c r="G869" s="153"/>
    </row>
    <row r="870" spans="3:7" ht="132" customHeight="1" x14ac:dyDescent="0.45">
      <c r="C870" s="247"/>
      <c r="G870" s="153"/>
    </row>
    <row r="871" spans="3:7" ht="132" customHeight="1" x14ac:dyDescent="0.45">
      <c r="C871" s="247"/>
      <c r="G871" s="153"/>
    </row>
    <row r="872" spans="3:7" ht="132" customHeight="1" x14ac:dyDescent="0.45">
      <c r="C872" s="247"/>
      <c r="G872" s="153"/>
    </row>
    <row r="873" spans="3:7" ht="132" customHeight="1" x14ac:dyDescent="0.45">
      <c r="C873" s="247"/>
      <c r="G873" s="153"/>
    </row>
    <row r="874" spans="3:7" ht="132" customHeight="1" x14ac:dyDescent="0.45">
      <c r="C874" s="247"/>
      <c r="G874" s="153"/>
    </row>
    <row r="875" spans="3:7" ht="132" customHeight="1" x14ac:dyDescent="0.45">
      <c r="C875" s="247"/>
      <c r="G875" s="153"/>
    </row>
    <row r="876" spans="3:7" ht="132" customHeight="1" x14ac:dyDescent="0.45">
      <c r="C876" s="247"/>
      <c r="G876" s="153"/>
    </row>
    <row r="877" spans="3:7" ht="132" customHeight="1" x14ac:dyDescent="0.45">
      <c r="C877" s="247"/>
      <c r="G877" s="153"/>
    </row>
    <row r="878" spans="3:7" ht="132" customHeight="1" x14ac:dyDescent="0.45">
      <c r="C878" s="247"/>
      <c r="G878" s="153"/>
    </row>
    <row r="879" spans="3:7" ht="132" customHeight="1" x14ac:dyDescent="0.45">
      <c r="C879" s="247"/>
      <c r="G879" s="153"/>
    </row>
    <row r="880" spans="3:7" ht="132" customHeight="1" x14ac:dyDescent="0.45">
      <c r="C880" s="247"/>
      <c r="G880" s="153"/>
    </row>
    <row r="881" spans="3:7" ht="132" customHeight="1" x14ac:dyDescent="0.45">
      <c r="C881" s="247"/>
      <c r="G881" s="153"/>
    </row>
    <row r="882" spans="3:7" ht="132" customHeight="1" x14ac:dyDescent="0.45">
      <c r="C882" s="247"/>
      <c r="G882" s="153"/>
    </row>
    <row r="883" spans="3:7" ht="132" customHeight="1" x14ac:dyDescent="0.45">
      <c r="C883" s="247"/>
      <c r="G883" s="153"/>
    </row>
    <row r="884" spans="3:7" ht="132" customHeight="1" x14ac:dyDescent="0.45">
      <c r="C884" s="247"/>
      <c r="G884" s="153"/>
    </row>
    <row r="885" spans="3:7" ht="132" customHeight="1" x14ac:dyDescent="0.45">
      <c r="C885" s="247"/>
      <c r="G885" s="153"/>
    </row>
    <row r="886" spans="3:7" ht="132" customHeight="1" x14ac:dyDescent="0.45">
      <c r="C886" s="247"/>
      <c r="G886" s="153"/>
    </row>
    <row r="887" spans="3:7" ht="132" customHeight="1" x14ac:dyDescent="0.45">
      <c r="C887" s="247"/>
      <c r="G887" s="153"/>
    </row>
    <row r="888" spans="3:7" ht="132" customHeight="1" x14ac:dyDescent="0.45">
      <c r="C888" s="247"/>
      <c r="G888" s="153"/>
    </row>
    <row r="889" spans="3:7" ht="132" customHeight="1" x14ac:dyDescent="0.45">
      <c r="C889" s="247"/>
      <c r="G889" s="153"/>
    </row>
    <row r="890" spans="3:7" ht="132" customHeight="1" x14ac:dyDescent="0.45">
      <c r="C890" s="247"/>
      <c r="G890" s="153"/>
    </row>
    <row r="891" spans="3:7" ht="132" customHeight="1" x14ac:dyDescent="0.45">
      <c r="C891" s="247"/>
      <c r="G891" s="153"/>
    </row>
    <row r="892" spans="3:7" ht="132" customHeight="1" x14ac:dyDescent="0.45">
      <c r="C892" s="247"/>
      <c r="G892" s="153"/>
    </row>
    <row r="893" spans="3:7" ht="132" customHeight="1" x14ac:dyDescent="0.45">
      <c r="C893" s="247"/>
      <c r="G893" s="153"/>
    </row>
    <row r="894" spans="3:7" ht="132" customHeight="1" x14ac:dyDescent="0.45">
      <c r="C894" s="247"/>
      <c r="G894" s="153"/>
    </row>
    <row r="895" spans="3:7" ht="132" customHeight="1" x14ac:dyDescent="0.45">
      <c r="C895" s="247"/>
      <c r="G895" s="153"/>
    </row>
    <row r="896" spans="3:7" ht="132" customHeight="1" x14ac:dyDescent="0.45">
      <c r="C896" s="247"/>
      <c r="G896" s="153"/>
    </row>
    <row r="897" spans="3:7" ht="132" customHeight="1" x14ac:dyDescent="0.45">
      <c r="C897" s="247"/>
      <c r="G897" s="153"/>
    </row>
    <row r="898" spans="3:7" ht="132" customHeight="1" x14ac:dyDescent="0.45">
      <c r="C898" s="247"/>
      <c r="G898" s="153"/>
    </row>
    <row r="899" spans="3:7" ht="132" customHeight="1" x14ac:dyDescent="0.45">
      <c r="C899" s="247"/>
      <c r="G899" s="153"/>
    </row>
    <row r="900" spans="3:7" ht="132" customHeight="1" x14ac:dyDescent="0.45">
      <c r="C900" s="247"/>
      <c r="G900" s="153"/>
    </row>
    <row r="901" spans="3:7" ht="132" customHeight="1" x14ac:dyDescent="0.45">
      <c r="C901" s="247"/>
      <c r="G901" s="153"/>
    </row>
    <row r="902" spans="3:7" ht="132" customHeight="1" x14ac:dyDescent="0.45">
      <c r="C902" s="247"/>
      <c r="G902" s="153"/>
    </row>
    <row r="903" spans="3:7" ht="132" customHeight="1" x14ac:dyDescent="0.45">
      <c r="C903" s="247"/>
      <c r="G903" s="153"/>
    </row>
    <row r="904" spans="3:7" ht="132" customHeight="1" x14ac:dyDescent="0.45">
      <c r="C904" s="247"/>
      <c r="G904" s="153"/>
    </row>
    <row r="905" spans="3:7" ht="132" customHeight="1" x14ac:dyDescent="0.45">
      <c r="C905" s="247"/>
      <c r="G905" s="153"/>
    </row>
    <row r="906" spans="3:7" ht="132" customHeight="1" x14ac:dyDescent="0.45">
      <c r="C906" s="247"/>
      <c r="G906" s="153"/>
    </row>
    <row r="907" spans="3:7" ht="132" customHeight="1" x14ac:dyDescent="0.45">
      <c r="C907" s="247"/>
      <c r="G907" s="153"/>
    </row>
    <row r="908" spans="3:7" ht="132" customHeight="1" x14ac:dyDescent="0.45">
      <c r="C908" s="247"/>
      <c r="G908" s="153"/>
    </row>
    <row r="909" spans="3:7" ht="132" customHeight="1" x14ac:dyDescent="0.45">
      <c r="C909" s="247"/>
      <c r="G909" s="153"/>
    </row>
    <row r="910" spans="3:7" ht="132" customHeight="1" x14ac:dyDescent="0.45">
      <c r="C910" s="247"/>
      <c r="G910" s="153"/>
    </row>
    <row r="911" spans="3:7" ht="132" customHeight="1" x14ac:dyDescent="0.45">
      <c r="C911" s="247"/>
      <c r="G911" s="153"/>
    </row>
    <row r="912" spans="3:7" ht="132" customHeight="1" x14ac:dyDescent="0.45">
      <c r="C912" s="247"/>
      <c r="G912" s="153"/>
    </row>
    <row r="913" spans="3:7" ht="132" customHeight="1" x14ac:dyDescent="0.45">
      <c r="C913" s="247"/>
      <c r="G913" s="153"/>
    </row>
    <row r="914" spans="3:7" ht="132" customHeight="1" x14ac:dyDescent="0.45">
      <c r="C914" s="247"/>
      <c r="G914" s="153"/>
    </row>
    <row r="915" spans="3:7" ht="132" customHeight="1" x14ac:dyDescent="0.45">
      <c r="C915" s="247"/>
      <c r="G915" s="153"/>
    </row>
    <row r="916" spans="3:7" ht="132" customHeight="1" x14ac:dyDescent="0.45">
      <c r="C916" s="247"/>
      <c r="G916" s="153"/>
    </row>
    <row r="917" spans="3:7" ht="132" customHeight="1" x14ac:dyDescent="0.45">
      <c r="C917" s="247"/>
      <c r="G917" s="153"/>
    </row>
    <row r="918" spans="3:7" ht="132" customHeight="1" x14ac:dyDescent="0.45">
      <c r="C918" s="247"/>
      <c r="G918" s="153"/>
    </row>
    <row r="919" spans="3:7" ht="132" customHeight="1" x14ac:dyDescent="0.45">
      <c r="C919" s="247"/>
      <c r="G919" s="153"/>
    </row>
    <row r="920" spans="3:7" ht="132" customHeight="1" x14ac:dyDescent="0.45">
      <c r="C920" s="247"/>
      <c r="G920" s="153"/>
    </row>
    <row r="921" spans="3:7" ht="132" customHeight="1" x14ac:dyDescent="0.45">
      <c r="C921" s="247"/>
      <c r="G921" s="153"/>
    </row>
    <row r="922" spans="3:7" ht="132" customHeight="1" x14ac:dyDescent="0.45">
      <c r="C922" s="247"/>
      <c r="G922" s="153"/>
    </row>
    <row r="923" spans="3:7" ht="132" customHeight="1" x14ac:dyDescent="0.45">
      <c r="C923" s="247"/>
      <c r="G923" s="153"/>
    </row>
    <row r="924" spans="3:7" ht="132" customHeight="1" x14ac:dyDescent="0.45">
      <c r="C924" s="247"/>
      <c r="G924" s="153"/>
    </row>
    <row r="925" spans="3:7" ht="132" customHeight="1" x14ac:dyDescent="0.45">
      <c r="C925" s="247"/>
      <c r="G925" s="153"/>
    </row>
    <row r="926" spans="3:7" ht="132" customHeight="1" x14ac:dyDescent="0.45">
      <c r="C926" s="247"/>
      <c r="G926" s="153"/>
    </row>
    <row r="927" spans="3:7" ht="132" customHeight="1" x14ac:dyDescent="0.45">
      <c r="C927" s="247"/>
      <c r="G927" s="153"/>
    </row>
    <row r="928" spans="3:7" ht="132" customHeight="1" x14ac:dyDescent="0.45">
      <c r="C928" s="247"/>
      <c r="G928" s="153"/>
    </row>
    <row r="929" spans="3:7" ht="132" customHeight="1" x14ac:dyDescent="0.45">
      <c r="C929" s="247"/>
      <c r="G929" s="153"/>
    </row>
    <row r="930" spans="3:7" ht="132" customHeight="1" x14ac:dyDescent="0.45">
      <c r="C930" s="247"/>
      <c r="G930" s="153"/>
    </row>
    <row r="931" spans="3:7" ht="132" customHeight="1" x14ac:dyDescent="0.45">
      <c r="C931" s="247"/>
      <c r="G931" s="153"/>
    </row>
    <row r="932" spans="3:7" ht="132" customHeight="1" x14ac:dyDescent="0.45">
      <c r="C932" s="247"/>
      <c r="G932" s="153"/>
    </row>
    <row r="933" spans="3:7" ht="132" customHeight="1" x14ac:dyDescent="0.45">
      <c r="C933" s="247"/>
      <c r="G933" s="153"/>
    </row>
    <row r="934" spans="3:7" ht="132" customHeight="1" x14ac:dyDescent="0.45">
      <c r="C934" s="247"/>
      <c r="G934" s="153"/>
    </row>
    <row r="935" spans="3:7" ht="132" customHeight="1" x14ac:dyDescent="0.45">
      <c r="C935" s="247"/>
      <c r="G935" s="153"/>
    </row>
    <row r="936" spans="3:7" ht="132" customHeight="1" x14ac:dyDescent="0.45">
      <c r="C936" s="247"/>
      <c r="G936" s="153"/>
    </row>
    <row r="937" spans="3:7" ht="132" customHeight="1" x14ac:dyDescent="0.45">
      <c r="C937" s="247"/>
      <c r="G937" s="153"/>
    </row>
    <row r="938" spans="3:7" ht="132" customHeight="1" x14ac:dyDescent="0.45">
      <c r="C938" s="247"/>
      <c r="G938" s="153"/>
    </row>
    <row r="939" spans="3:7" ht="132" customHeight="1" x14ac:dyDescent="0.45">
      <c r="C939" s="247"/>
      <c r="G939" s="153"/>
    </row>
    <row r="940" spans="3:7" ht="132" customHeight="1" x14ac:dyDescent="0.45">
      <c r="C940" s="247"/>
      <c r="G940" s="153"/>
    </row>
    <row r="941" spans="3:7" ht="132" customHeight="1" x14ac:dyDescent="0.45">
      <c r="C941" s="247"/>
      <c r="G941" s="153"/>
    </row>
    <row r="942" spans="3:7" ht="132" customHeight="1" x14ac:dyDescent="0.45">
      <c r="C942" s="247"/>
      <c r="G942" s="153"/>
    </row>
    <row r="943" spans="3:7" ht="132" customHeight="1" x14ac:dyDescent="0.45">
      <c r="C943" s="247"/>
      <c r="G943" s="153"/>
    </row>
    <row r="944" spans="3:7" ht="132" customHeight="1" x14ac:dyDescent="0.45">
      <c r="C944" s="247"/>
      <c r="G944" s="153"/>
    </row>
    <row r="945" spans="3:7" ht="132" customHeight="1" x14ac:dyDescent="0.45">
      <c r="C945" s="247"/>
      <c r="G945" s="153"/>
    </row>
    <row r="946" spans="3:7" ht="132" customHeight="1" x14ac:dyDescent="0.45">
      <c r="C946" s="247"/>
      <c r="G946" s="153"/>
    </row>
    <row r="947" spans="3:7" ht="132" customHeight="1" x14ac:dyDescent="0.45">
      <c r="C947" s="247"/>
      <c r="G947" s="153"/>
    </row>
    <row r="948" spans="3:7" ht="132" customHeight="1" x14ac:dyDescent="0.45">
      <c r="C948" s="247"/>
      <c r="G948" s="153"/>
    </row>
    <row r="949" spans="3:7" ht="132" customHeight="1" x14ac:dyDescent="0.45">
      <c r="C949" s="247"/>
      <c r="G949" s="153"/>
    </row>
    <row r="950" spans="3:7" ht="132" customHeight="1" x14ac:dyDescent="0.45">
      <c r="C950" s="247"/>
      <c r="G950" s="153"/>
    </row>
    <row r="951" spans="3:7" ht="132" customHeight="1" x14ac:dyDescent="0.45">
      <c r="C951" s="247"/>
      <c r="G951" s="153"/>
    </row>
    <row r="952" spans="3:7" ht="132" customHeight="1" x14ac:dyDescent="0.45">
      <c r="C952" s="247"/>
      <c r="G952" s="153"/>
    </row>
    <row r="953" spans="3:7" ht="132" customHeight="1" x14ac:dyDescent="0.45">
      <c r="C953" s="247"/>
      <c r="G953" s="153"/>
    </row>
    <row r="954" spans="3:7" ht="132" customHeight="1" x14ac:dyDescent="0.45">
      <c r="C954" s="247"/>
      <c r="G954" s="153"/>
    </row>
    <row r="955" spans="3:7" ht="132" customHeight="1" x14ac:dyDescent="0.45">
      <c r="C955" s="247"/>
      <c r="G955" s="153"/>
    </row>
    <row r="956" spans="3:7" ht="132" customHeight="1" x14ac:dyDescent="0.45">
      <c r="C956" s="247"/>
      <c r="G956" s="153"/>
    </row>
    <row r="957" spans="3:7" ht="132" customHeight="1" x14ac:dyDescent="0.45">
      <c r="C957" s="247"/>
      <c r="G957" s="153"/>
    </row>
    <row r="958" spans="3:7" ht="132" customHeight="1" x14ac:dyDescent="0.45">
      <c r="C958" s="247"/>
      <c r="G958" s="153"/>
    </row>
    <row r="959" spans="3:7" ht="132" customHeight="1" x14ac:dyDescent="0.45">
      <c r="C959" s="247"/>
      <c r="G959" s="153"/>
    </row>
    <row r="960" spans="3:7" ht="132" customHeight="1" x14ac:dyDescent="0.45">
      <c r="C960" s="247"/>
      <c r="G960" s="153"/>
    </row>
    <row r="961" spans="3:7" ht="132" customHeight="1" x14ac:dyDescent="0.45">
      <c r="C961" s="247"/>
      <c r="G961" s="153"/>
    </row>
    <row r="962" spans="3:7" ht="132" customHeight="1" x14ac:dyDescent="0.45">
      <c r="C962" s="247"/>
      <c r="G962" s="153"/>
    </row>
    <row r="963" spans="3:7" ht="132" customHeight="1" x14ac:dyDescent="0.45">
      <c r="C963" s="247"/>
      <c r="G963" s="153"/>
    </row>
    <row r="964" spans="3:7" ht="132" customHeight="1" x14ac:dyDescent="0.45">
      <c r="C964" s="247"/>
      <c r="G964" s="153"/>
    </row>
    <row r="965" spans="3:7" ht="132" customHeight="1" x14ac:dyDescent="0.45">
      <c r="C965" s="247"/>
      <c r="G965" s="153"/>
    </row>
    <row r="966" spans="3:7" ht="132" customHeight="1" x14ac:dyDescent="0.45">
      <c r="C966" s="247"/>
      <c r="G966" s="153"/>
    </row>
    <row r="967" spans="3:7" ht="132" customHeight="1" x14ac:dyDescent="0.45">
      <c r="C967" s="247"/>
      <c r="G967" s="153"/>
    </row>
    <row r="968" spans="3:7" ht="132" customHeight="1" x14ac:dyDescent="0.45">
      <c r="C968" s="247"/>
      <c r="G968" s="153"/>
    </row>
    <row r="969" spans="3:7" ht="132" customHeight="1" x14ac:dyDescent="0.45">
      <c r="C969" s="247"/>
      <c r="G969" s="153"/>
    </row>
    <row r="970" spans="3:7" ht="132" customHeight="1" x14ac:dyDescent="0.45">
      <c r="C970" s="247"/>
      <c r="G970" s="153"/>
    </row>
    <row r="971" spans="3:7" ht="132" customHeight="1" x14ac:dyDescent="0.45">
      <c r="C971" s="247"/>
      <c r="G971" s="153"/>
    </row>
    <row r="972" spans="3:7" ht="132" customHeight="1" x14ac:dyDescent="0.45">
      <c r="C972" s="247"/>
      <c r="G972" s="153"/>
    </row>
    <row r="973" spans="3:7" ht="132" customHeight="1" x14ac:dyDescent="0.45">
      <c r="C973" s="247"/>
      <c r="G973" s="153"/>
    </row>
    <row r="974" spans="3:7" ht="132" customHeight="1" x14ac:dyDescent="0.45">
      <c r="C974" s="247"/>
      <c r="G974" s="153"/>
    </row>
    <row r="975" spans="3:7" ht="132" customHeight="1" x14ac:dyDescent="0.45">
      <c r="C975" s="247"/>
      <c r="G975" s="153"/>
    </row>
    <row r="976" spans="3:7" ht="132" customHeight="1" x14ac:dyDescent="0.45">
      <c r="C976" s="247"/>
      <c r="G976" s="153"/>
    </row>
    <row r="977" spans="3:7" ht="132" customHeight="1" x14ac:dyDescent="0.45">
      <c r="C977" s="247"/>
      <c r="G977" s="153"/>
    </row>
    <row r="978" spans="3:7" ht="132" customHeight="1" x14ac:dyDescent="0.45">
      <c r="C978" s="247"/>
      <c r="G978" s="153"/>
    </row>
    <row r="979" spans="3:7" ht="132" customHeight="1" x14ac:dyDescent="0.45">
      <c r="C979" s="247"/>
      <c r="G979" s="153"/>
    </row>
    <row r="980" spans="3:7" ht="132" customHeight="1" x14ac:dyDescent="0.45">
      <c r="C980" s="247"/>
      <c r="G980" s="153"/>
    </row>
    <row r="981" spans="3:7" ht="132" customHeight="1" x14ac:dyDescent="0.45">
      <c r="C981" s="247"/>
      <c r="G981" s="153"/>
    </row>
    <row r="982" spans="3:7" ht="132" customHeight="1" x14ac:dyDescent="0.45">
      <c r="C982" s="247"/>
      <c r="G982" s="153"/>
    </row>
    <row r="983" spans="3:7" ht="132" customHeight="1" x14ac:dyDescent="0.45">
      <c r="C983" s="247"/>
      <c r="G983" s="153"/>
    </row>
    <row r="984" spans="3:7" ht="132" customHeight="1" x14ac:dyDescent="0.45">
      <c r="C984" s="247"/>
      <c r="G984" s="153"/>
    </row>
    <row r="985" spans="3:7" ht="132" customHeight="1" x14ac:dyDescent="0.45">
      <c r="C985" s="247"/>
      <c r="G985" s="153"/>
    </row>
    <row r="986" spans="3:7" ht="132" customHeight="1" x14ac:dyDescent="0.45">
      <c r="C986" s="247"/>
      <c r="G986" s="153"/>
    </row>
    <row r="987" spans="3:7" ht="132" customHeight="1" x14ac:dyDescent="0.45">
      <c r="C987" s="247"/>
      <c r="G987" s="153"/>
    </row>
    <row r="988" spans="3:7" ht="132" customHeight="1" x14ac:dyDescent="0.45">
      <c r="C988" s="247"/>
      <c r="G988" s="153"/>
    </row>
    <row r="989" spans="3:7" ht="132" customHeight="1" x14ac:dyDescent="0.45">
      <c r="C989" s="247"/>
      <c r="G989" s="153"/>
    </row>
    <row r="990" spans="3:7" ht="132" customHeight="1" x14ac:dyDescent="0.45">
      <c r="C990" s="247"/>
      <c r="G990" s="153"/>
    </row>
    <row r="991" spans="3:7" ht="132" customHeight="1" x14ac:dyDescent="0.45">
      <c r="C991" s="247"/>
      <c r="G991" s="153"/>
    </row>
    <row r="992" spans="3:7" ht="132" customHeight="1" x14ac:dyDescent="0.45">
      <c r="C992" s="247"/>
      <c r="G992" s="153"/>
    </row>
    <row r="993" spans="3:7" ht="132" customHeight="1" x14ac:dyDescent="0.45">
      <c r="C993" s="247"/>
      <c r="G993" s="153"/>
    </row>
    <row r="994" spans="3:7" ht="132" customHeight="1" x14ac:dyDescent="0.45">
      <c r="C994" s="247"/>
      <c r="G994" s="153"/>
    </row>
    <row r="995" spans="3:7" ht="132" customHeight="1" x14ac:dyDescent="0.45">
      <c r="C995" s="247"/>
      <c r="G995" s="153"/>
    </row>
    <row r="996" spans="3:7" ht="132" customHeight="1" x14ac:dyDescent="0.45">
      <c r="C996" s="247"/>
      <c r="G996" s="153"/>
    </row>
    <row r="997" spans="3:7" ht="132" customHeight="1" x14ac:dyDescent="0.45">
      <c r="C997" s="247"/>
      <c r="G997" s="153"/>
    </row>
    <row r="998" spans="3:7" ht="132" customHeight="1" x14ac:dyDescent="0.45">
      <c r="C998" s="247"/>
      <c r="G998" s="153"/>
    </row>
    <row r="999" spans="3:7" ht="132" customHeight="1" x14ac:dyDescent="0.45">
      <c r="C999" s="247"/>
      <c r="G999" s="153"/>
    </row>
    <row r="1000" spans="3:7" ht="132" customHeight="1" x14ac:dyDescent="0.45">
      <c r="C1000" s="247"/>
      <c r="G1000" s="153"/>
    </row>
    <row r="1001" spans="3:7" ht="132" customHeight="1" x14ac:dyDescent="0.45">
      <c r="C1001" s="247"/>
      <c r="G1001" s="153"/>
    </row>
    <row r="1002" spans="3:7" ht="132" customHeight="1" x14ac:dyDescent="0.45">
      <c r="C1002" s="247"/>
      <c r="G1002" s="153"/>
    </row>
    <row r="1003" spans="3:7" ht="132" customHeight="1" x14ac:dyDescent="0.45">
      <c r="C1003" s="247"/>
      <c r="G1003" s="153"/>
    </row>
    <row r="1004" spans="3:7" ht="132" customHeight="1" x14ac:dyDescent="0.45">
      <c r="C1004" s="247"/>
      <c r="G1004" s="153"/>
    </row>
    <row r="1005" spans="3:7" ht="132" customHeight="1" x14ac:dyDescent="0.45">
      <c r="C1005" s="247"/>
      <c r="G1005" s="153"/>
    </row>
    <row r="1006" spans="3:7" ht="132" customHeight="1" x14ac:dyDescent="0.45">
      <c r="C1006" s="247"/>
      <c r="G1006" s="153"/>
    </row>
    <row r="1007" spans="3:7" ht="132" customHeight="1" x14ac:dyDescent="0.45">
      <c r="C1007" s="247"/>
      <c r="G1007" s="153"/>
    </row>
    <row r="1008" spans="3:7" ht="132" customHeight="1" x14ac:dyDescent="0.45">
      <c r="C1008" s="247"/>
      <c r="G1008" s="153"/>
    </row>
    <row r="1009" spans="3:7" ht="132" customHeight="1" x14ac:dyDescent="0.45">
      <c r="C1009" s="247"/>
      <c r="G1009" s="153"/>
    </row>
    <row r="1010" spans="3:7" ht="132" customHeight="1" x14ac:dyDescent="0.45">
      <c r="C1010" s="247"/>
      <c r="G1010" s="153"/>
    </row>
    <row r="1011" spans="3:7" ht="132" customHeight="1" x14ac:dyDescent="0.45">
      <c r="C1011" s="247"/>
      <c r="G1011" s="153"/>
    </row>
    <row r="1012" spans="3:7" ht="132" customHeight="1" x14ac:dyDescent="0.45">
      <c r="C1012" s="247"/>
      <c r="G1012" s="153"/>
    </row>
    <row r="1013" spans="3:7" ht="132" customHeight="1" x14ac:dyDescent="0.45">
      <c r="C1013" s="247"/>
      <c r="G1013" s="153"/>
    </row>
    <row r="1014" spans="3:7" ht="132" customHeight="1" x14ac:dyDescent="0.45">
      <c r="C1014" s="247"/>
      <c r="G1014" s="153"/>
    </row>
    <row r="1015" spans="3:7" ht="132" customHeight="1" x14ac:dyDescent="0.45">
      <c r="C1015" s="247"/>
      <c r="G1015" s="153"/>
    </row>
    <row r="1016" spans="3:7" ht="132" customHeight="1" x14ac:dyDescent="0.45">
      <c r="C1016" s="247"/>
      <c r="G1016" s="153"/>
    </row>
    <row r="1017" spans="3:7" ht="132" customHeight="1" x14ac:dyDescent="0.45">
      <c r="C1017" s="247"/>
      <c r="G1017" s="153"/>
    </row>
    <row r="1018" spans="3:7" ht="132" customHeight="1" x14ac:dyDescent="0.45">
      <c r="C1018" s="247"/>
      <c r="G1018" s="153"/>
    </row>
    <row r="1019" spans="3:7" ht="132" customHeight="1" x14ac:dyDescent="0.45">
      <c r="C1019" s="247"/>
      <c r="G1019" s="153"/>
    </row>
    <row r="1020" spans="3:7" ht="132" customHeight="1" x14ac:dyDescent="0.45">
      <c r="C1020" s="247"/>
      <c r="G1020" s="153"/>
    </row>
    <row r="1021" spans="3:7" ht="132" customHeight="1" x14ac:dyDescent="0.45">
      <c r="C1021" s="247"/>
      <c r="G1021" s="153"/>
    </row>
    <row r="1022" spans="3:7" ht="132" customHeight="1" x14ac:dyDescent="0.45">
      <c r="C1022" s="247"/>
      <c r="G1022" s="153"/>
    </row>
    <row r="1023" spans="3:7" ht="132" customHeight="1" x14ac:dyDescent="0.45">
      <c r="C1023" s="247"/>
      <c r="G1023" s="153"/>
    </row>
    <row r="1024" spans="3:7" ht="132" customHeight="1" x14ac:dyDescent="0.45">
      <c r="C1024" s="247"/>
      <c r="G1024" s="153"/>
    </row>
    <row r="1025" spans="3:7" ht="132" customHeight="1" x14ac:dyDescent="0.45">
      <c r="C1025" s="247"/>
      <c r="G1025" s="153"/>
    </row>
    <row r="1026" spans="3:7" ht="132" customHeight="1" x14ac:dyDescent="0.45">
      <c r="C1026" s="247"/>
      <c r="G1026" s="153"/>
    </row>
    <row r="1027" spans="3:7" ht="132" customHeight="1" x14ac:dyDescent="0.45">
      <c r="C1027" s="247"/>
      <c r="G1027" s="153"/>
    </row>
  </sheetData>
  <pageMargins left="0.43307086614173229" right="0.23622047244094491" top="0.35433070866141736" bottom="0.19685039370078741" header="0.31496062992125984" footer="0.31496062992125984"/>
  <pageSetup paperSize="9" scale="37" fitToHeight="0" orientation="landscape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Φύλλο2"/>
  <dimension ref="B6:C53"/>
  <sheetViews>
    <sheetView workbookViewId="0">
      <selection activeCell="C11" sqref="C11"/>
    </sheetView>
  </sheetViews>
  <sheetFormatPr defaultRowHeight="12.75" x14ac:dyDescent="0.2"/>
  <cols>
    <col min="3" max="3" width="34.42578125" customWidth="1"/>
  </cols>
  <sheetData>
    <row r="6" spans="2:3" x14ac:dyDescent="0.2">
      <c r="C6" s="5" t="s">
        <v>211</v>
      </c>
    </row>
    <row r="8" spans="2:3" ht="65.099999999999994" customHeight="1" x14ac:dyDescent="0.25">
      <c r="B8">
        <v>1</v>
      </c>
      <c r="C8" s="103" t="s">
        <v>182</v>
      </c>
    </row>
    <row r="9" spans="2:3" ht="65.099999999999994" customHeight="1" x14ac:dyDescent="0.25">
      <c r="B9">
        <v>2</v>
      </c>
      <c r="C9" s="101" t="s">
        <v>412</v>
      </c>
    </row>
    <row r="10" spans="2:3" ht="65.099999999999994" customHeight="1" x14ac:dyDescent="0.25">
      <c r="B10">
        <v>3</v>
      </c>
      <c r="C10" s="103" t="s">
        <v>50</v>
      </c>
    </row>
    <row r="11" spans="2:3" ht="65.099999999999994" customHeight="1" x14ac:dyDescent="0.25">
      <c r="B11">
        <v>4</v>
      </c>
      <c r="C11" s="103" t="s">
        <v>105</v>
      </c>
    </row>
    <row r="12" spans="2:3" ht="65.099999999999994" customHeight="1" x14ac:dyDescent="0.25">
      <c r="B12" s="3">
        <v>5</v>
      </c>
      <c r="C12" s="103" t="s">
        <v>23</v>
      </c>
    </row>
    <row r="13" spans="2:3" ht="65.099999999999994" customHeight="1" x14ac:dyDescent="0.25">
      <c r="B13" s="3">
        <v>6</v>
      </c>
      <c r="C13" s="103" t="s">
        <v>151</v>
      </c>
    </row>
    <row r="14" spans="2:3" ht="65.099999999999994" customHeight="1" x14ac:dyDescent="0.25">
      <c r="B14" s="3">
        <v>7</v>
      </c>
      <c r="C14" s="103" t="s">
        <v>125</v>
      </c>
    </row>
    <row r="15" spans="2:3" ht="65.099999999999994" customHeight="1" x14ac:dyDescent="0.25">
      <c r="B15" s="3">
        <v>8</v>
      </c>
      <c r="C15" s="103" t="s">
        <v>166</v>
      </c>
    </row>
    <row r="16" spans="2:3" ht="65.099999999999994" customHeight="1" x14ac:dyDescent="0.25">
      <c r="B16" s="3">
        <v>9</v>
      </c>
      <c r="C16" s="103" t="s">
        <v>172</v>
      </c>
    </row>
    <row r="17" spans="2:3" ht="65.099999999999994" customHeight="1" x14ac:dyDescent="0.25">
      <c r="B17" s="3">
        <v>10</v>
      </c>
      <c r="C17" s="103" t="s">
        <v>174</v>
      </c>
    </row>
    <row r="18" spans="2:3" ht="65.099999999999994" customHeight="1" x14ac:dyDescent="0.25">
      <c r="B18" s="3">
        <v>11</v>
      </c>
      <c r="C18" s="103" t="s">
        <v>170</v>
      </c>
    </row>
    <row r="19" spans="2:3" ht="65.099999999999994" customHeight="1" x14ac:dyDescent="0.25">
      <c r="B19" s="3">
        <v>12</v>
      </c>
      <c r="C19" s="103" t="s">
        <v>31</v>
      </c>
    </row>
    <row r="20" spans="2:3" ht="65.099999999999994" customHeight="1" x14ac:dyDescent="0.25">
      <c r="B20" s="3">
        <v>13</v>
      </c>
      <c r="C20" s="103" t="s">
        <v>100</v>
      </c>
    </row>
    <row r="21" spans="2:3" ht="65.099999999999994" customHeight="1" x14ac:dyDescent="0.25">
      <c r="B21" s="3">
        <v>14</v>
      </c>
      <c r="C21" s="103" t="s">
        <v>40</v>
      </c>
    </row>
    <row r="22" spans="2:3" ht="65.099999999999994" customHeight="1" x14ac:dyDescent="0.25">
      <c r="B22" s="3">
        <v>15</v>
      </c>
      <c r="C22" s="103" t="s">
        <v>89</v>
      </c>
    </row>
    <row r="23" spans="2:3" ht="65.099999999999994" customHeight="1" x14ac:dyDescent="0.25">
      <c r="B23" s="3">
        <v>16</v>
      </c>
      <c r="C23" s="103" t="s">
        <v>20</v>
      </c>
    </row>
    <row r="24" spans="2:3" ht="65.099999999999994" customHeight="1" x14ac:dyDescent="0.25">
      <c r="B24" s="3">
        <v>17</v>
      </c>
      <c r="C24" s="103" t="s">
        <v>160</v>
      </c>
    </row>
    <row r="25" spans="2:3" ht="65.099999999999994" customHeight="1" x14ac:dyDescent="0.25">
      <c r="B25" s="3">
        <v>18</v>
      </c>
      <c r="C25" s="103" t="s">
        <v>27</v>
      </c>
    </row>
    <row r="26" spans="2:3" ht="65.099999999999994" customHeight="1" x14ac:dyDescent="0.25">
      <c r="B26" s="3">
        <v>19</v>
      </c>
      <c r="C26" s="103" t="s">
        <v>37</v>
      </c>
    </row>
    <row r="27" spans="2:3" ht="65.099999999999994" customHeight="1" x14ac:dyDescent="0.25">
      <c r="B27" s="3">
        <v>20</v>
      </c>
      <c r="C27" s="103" t="s">
        <v>21</v>
      </c>
    </row>
    <row r="28" spans="2:3" ht="65.099999999999994" customHeight="1" x14ac:dyDescent="0.25">
      <c r="B28" s="3">
        <v>21</v>
      </c>
      <c r="C28" s="103" t="s">
        <v>46</v>
      </c>
    </row>
    <row r="29" spans="2:3" ht="65.099999999999994" customHeight="1" x14ac:dyDescent="0.25">
      <c r="B29" s="3">
        <v>22</v>
      </c>
      <c r="C29" s="103" t="s">
        <v>103</v>
      </c>
    </row>
    <row r="30" spans="2:3" ht="65.099999999999994" customHeight="1" x14ac:dyDescent="0.25">
      <c r="B30" s="3">
        <v>23</v>
      </c>
      <c r="C30" s="103" t="s">
        <v>9</v>
      </c>
    </row>
    <row r="31" spans="2:3" ht="65.099999999999994" customHeight="1" x14ac:dyDescent="0.25">
      <c r="B31" s="3">
        <v>24</v>
      </c>
      <c r="C31" s="103" t="s">
        <v>6</v>
      </c>
    </row>
    <row r="32" spans="2:3" ht="65.099999999999994" customHeight="1" x14ac:dyDescent="0.25">
      <c r="B32" s="3">
        <v>25</v>
      </c>
      <c r="C32" s="103" t="s">
        <v>186</v>
      </c>
    </row>
    <row r="33" spans="2:3" ht="65.099999999999994" customHeight="1" x14ac:dyDescent="0.25">
      <c r="B33" s="3">
        <v>26</v>
      </c>
      <c r="C33" s="103" t="s">
        <v>33</v>
      </c>
    </row>
    <row r="34" spans="2:3" ht="65.099999999999994" customHeight="1" x14ac:dyDescent="0.25">
      <c r="B34" s="3">
        <v>27</v>
      </c>
      <c r="C34" s="103" t="s">
        <v>138</v>
      </c>
    </row>
    <row r="35" spans="2:3" ht="65.099999999999994" customHeight="1" x14ac:dyDescent="0.25">
      <c r="B35" s="3">
        <v>28</v>
      </c>
      <c r="C35" s="103" t="s">
        <v>25</v>
      </c>
    </row>
    <row r="36" spans="2:3" ht="65.099999999999994" customHeight="1" x14ac:dyDescent="0.25">
      <c r="B36" s="3">
        <v>29</v>
      </c>
      <c r="C36" s="103" t="s">
        <v>185</v>
      </c>
    </row>
    <row r="37" spans="2:3" ht="65.099999999999994" customHeight="1" x14ac:dyDescent="0.25">
      <c r="B37" s="3">
        <v>30</v>
      </c>
      <c r="C37" s="103" t="s">
        <v>39</v>
      </c>
    </row>
    <row r="38" spans="2:3" ht="65.099999999999994" customHeight="1" x14ac:dyDescent="0.25">
      <c r="B38" s="3">
        <v>31</v>
      </c>
      <c r="C38" s="103" t="s">
        <v>56</v>
      </c>
    </row>
    <row r="39" spans="2:3" s="28" customFormat="1" ht="65.099999999999994" customHeight="1" x14ac:dyDescent="0.25">
      <c r="C39" s="103" t="s">
        <v>422</v>
      </c>
    </row>
    <row r="40" spans="2:3" ht="65.099999999999994" customHeight="1" x14ac:dyDescent="0.25">
      <c r="B40" s="3">
        <v>32</v>
      </c>
      <c r="C40" s="103" t="s">
        <v>59</v>
      </c>
    </row>
    <row r="41" spans="2:3" ht="65.099999999999994" customHeight="1" x14ac:dyDescent="0.25">
      <c r="B41" s="3">
        <v>33</v>
      </c>
      <c r="C41" s="103" t="s">
        <v>135</v>
      </c>
    </row>
    <row r="42" spans="2:3" ht="65.099999999999994" customHeight="1" x14ac:dyDescent="0.25">
      <c r="B42" s="3">
        <v>34</v>
      </c>
      <c r="C42" s="102" t="s">
        <v>218</v>
      </c>
    </row>
    <row r="43" spans="2:3" ht="65.099999999999994" customHeight="1" x14ac:dyDescent="0.25">
      <c r="B43" s="3">
        <v>35</v>
      </c>
      <c r="C43" s="101" t="s">
        <v>226</v>
      </c>
    </row>
    <row r="44" spans="2:3" ht="65.099999999999994" customHeight="1" x14ac:dyDescent="0.25">
      <c r="B44" s="3">
        <v>36</v>
      </c>
      <c r="C44" s="102" t="s">
        <v>232</v>
      </c>
    </row>
    <row r="45" spans="2:3" ht="65.099999999999994" customHeight="1" x14ac:dyDescent="0.25">
      <c r="B45" s="3">
        <v>37</v>
      </c>
      <c r="C45" s="102" t="s">
        <v>238</v>
      </c>
    </row>
    <row r="46" spans="2:3" ht="65.099999999999994" customHeight="1" x14ac:dyDescent="0.25">
      <c r="B46" s="3">
        <v>38</v>
      </c>
      <c r="C46" s="103" t="s">
        <v>319</v>
      </c>
    </row>
    <row r="47" spans="2:3" ht="65.099999999999994" customHeight="1" x14ac:dyDescent="0.25">
      <c r="B47" s="3">
        <v>39</v>
      </c>
      <c r="C47" s="103" t="s">
        <v>332</v>
      </c>
    </row>
    <row r="48" spans="2:3" ht="65.099999999999994" customHeight="1" x14ac:dyDescent="0.25">
      <c r="B48" s="3">
        <v>40</v>
      </c>
      <c r="C48" s="103" t="s">
        <v>373</v>
      </c>
    </row>
    <row r="49" spans="2:3" ht="65.099999999999994" customHeight="1" x14ac:dyDescent="0.25">
      <c r="B49" s="3">
        <v>41</v>
      </c>
      <c r="C49" s="103" t="s">
        <v>405</v>
      </c>
    </row>
    <row r="50" spans="2:3" ht="65.099999999999994" customHeight="1" x14ac:dyDescent="0.25">
      <c r="B50" s="36">
        <v>42</v>
      </c>
      <c r="C50" s="101" t="s">
        <v>409</v>
      </c>
    </row>
    <row r="51" spans="2:3" ht="65.099999999999994" customHeight="1" x14ac:dyDescent="0.25">
      <c r="B51" s="36">
        <v>43</v>
      </c>
      <c r="C51" s="104" t="s">
        <v>456</v>
      </c>
    </row>
    <row r="52" spans="2:3" ht="65.099999999999994" customHeight="1" x14ac:dyDescent="0.25">
      <c r="B52" s="36">
        <v>44</v>
      </c>
      <c r="C52" s="105" t="s">
        <v>700</v>
      </c>
    </row>
    <row r="53" spans="2:3" ht="65.099999999999994" customHeight="1" x14ac:dyDescent="0.25">
      <c r="B53" s="36">
        <v>45</v>
      </c>
      <c r="C53" s="105" t="s">
        <v>704</v>
      </c>
    </row>
  </sheetData>
  <customSheetViews>
    <customSheetView guid="{0F821FE7-EB66-42FE-8A3F-8852A1E0F69B}" topLeftCell="A7">
      <selection activeCell="D17" sqref="D1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A1:J624"/>
  <sheetViews>
    <sheetView zoomScale="50" zoomScaleNormal="50" workbookViewId="0">
      <selection activeCell="D31" sqref="D31"/>
    </sheetView>
  </sheetViews>
  <sheetFormatPr defaultColWidth="47" defaultRowHeight="110.1" customHeight="1" x14ac:dyDescent="0.75"/>
  <cols>
    <col min="1" max="1" width="47" style="191"/>
    <col min="2" max="2" width="101.28515625" style="149" customWidth="1"/>
    <col min="3" max="3" width="33.5703125" style="210" customWidth="1"/>
    <col min="4" max="4" width="33.85546875" style="210" customWidth="1"/>
    <col min="5" max="8" width="47" style="191"/>
    <col min="9" max="9" width="62.7109375" style="152" customWidth="1"/>
    <col min="10" max="10" width="66.7109375" style="191" customWidth="1"/>
    <col min="11" max="16384" width="47" style="191"/>
  </cols>
  <sheetData>
    <row r="1" spans="1:10" s="219" customFormat="1" ht="110.1" customHeight="1" x14ac:dyDescent="0.55000000000000004">
      <c r="A1" s="214" t="s">
        <v>2</v>
      </c>
      <c r="B1" s="147" t="s">
        <v>3</v>
      </c>
      <c r="C1" s="215" t="s">
        <v>140</v>
      </c>
      <c r="D1" s="215" t="s">
        <v>142</v>
      </c>
      <c r="E1" s="215" t="s">
        <v>923</v>
      </c>
      <c r="F1" s="215" t="s">
        <v>145</v>
      </c>
      <c r="G1" s="215" t="s">
        <v>144</v>
      </c>
      <c r="H1" s="216" t="s">
        <v>131</v>
      </c>
      <c r="I1" s="217" t="s">
        <v>139</v>
      </c>
      <c r="J1" s="218" t="s">
        <v>740</v>
      </c>
    </row>
    <row r="2" spans="1:10" s="186" customFormat="1" ht="65.099999999999994" hidden="1" customHeight="1" x14ac:dyDescent="0.35">
      <c r="A2" s="38">
        <v>5201080113238</v>
      </c>
      <c r="B2" s="39" t="s">
        <v>362</v>
      </c>
      <c r="C2" s="40">
        <v>0</v>
      </c>
      <c r="D2" s="37"/>
      <c r="E2" s="39" t="s">
        <v>182</v>
      </c>
      <c r="F2" s="42">
        <v>44075</v>
      </c>
      <c r="G2" s="37"/>
      <c r="H2" s="43">
        <v>43684</v>
      </c>
      <c r="I2" s="171"/>
      <c r="J2" s="123"/>
    </row>
    <row r="3" spans="1:10" s="186" customFormat="1" ht="60" hidden="1" customHeight="1" x14ac:dyDescent="0.35">
      <c r="A3" s="11">
        <v>8718114717081</v>
      </c>
      <c r="B3" s="9" t="s">
        <v>340</v>
      </c>
      <c r="C3" s="12">
        <v>0</v>
      </c>
      <c r="D3" s="10"/>
      <c r="E3" s="9" t="s">
        <v>182</v>
      </c>
      <c r="F3" s="17">
        <v>43739</v>
      </c>
      <c r="G3" s="10"/>
      <c r="H3" s="16">
        <v>43599</v>
      </c>
      <c r="I3" s="172"/>
      <c r="J3" s="123"/>
    </row>
    <row r="4" spans="1:10" s="186" customFormat="1" ht="60" hidden="1" customHeight="1" x14ac:dyDescent="0.35">
      <c r="A4" s="11">
        <v>8715700421582</v>
      </c>
      <c r="B4" s="9" t="s">
        <v>156</v>
      </c>
      <c r="C4" s="12">
        <v>0</v>
      </c>
      <c r="D4" s="10"/>
      <c r="E4" s="9" t="s">
        <v>182</v>
      </c>
      <c r="F4" s="10"/>
      <c r="G4" s="10"/>
      <c r="H4" s="16">
        <v>43591</v>
      </c>
      <c r="I4" s="172" t="s">
        <v>157</v>
      </c>
      <c r="J4" s="123"/>
    </row>
    <row r="5" spans="1:10" s="186" customFormat="1" ht="65.099999999999994" hidden="1" customHeight="1" x14ac:dyDescent="0.35">
      <c r="A5" s="38">
        <v>87157116</v>
      </c>
      <c r="B5" s="39" t="s">
        <v>386</v>
      </c>
      <c r="C5" s="40">
        <v>0</v>
      </c>
      <c r="D5" s="37"/>
      <c r="E5" s="39" t="s">
        <v>182</v>
      </c>
      <c r="F5" s="42">
        <v>44136</v>
      </c>
      <c r="G5" s="37"/>
      <c r="H5" s="43">
        <v>43652</v>
      </c>
      <c r="I5" s="171"/>
      <c r="J5" s="123"/>
    </row>
    <row r="6" spans="1:10" s="186" customFormat="1" ht="65.099999999999994" hidden="1" customHeight="1" x14ac:dyDescent="0.35">
      <c r="A6" s="38">
        <v>5201193163069</v>
      </c>
      <c r="B6" s="39" t="s">
        <v>618</v>
      </c>
      <c r="C6" s="40">
        <v>0</v>
      </c>
      <c r="D6" s="37"/>
      <c r="E6" s="39" t="s">
        <v>182</v>
      </c>
      <c r="F6" s="42">
        <v>43891</v>
      </c>
      <c r="G6" s="37"/>
      <c r="H6" s="43">
        <v>43694</v>
      </c>
      <c r="I6" s="171"/>
      <c r="J6" s="123"/>
    </row>
    <row r="7" spans="1:10" s="186" customFormat="1" ht="60" hidden="1" customHeight="1" x14ac:dyDescent="0.35">
      <c r="A7" s="11">
        <v>5208086413799</v>
      </c>
      <c r="B7" s="9" t="s">
        <v>217</v>
      </c>
      <c r="C7" s="22">
        <v>0</v>
      </c>
      <c r="D7" s="10"/>
      <c r="E7" s="9" t="s">
        <v>218</v>
      </c>
      <c r="F7" s="10"/>
      <c r="G7" s="10"/>
      <c r="H7" s="16">
        <v>43592</v>
      </c>
      <c r="I7" s="173"/>
      <c r="J7" s="123"/>
    </row>
    <row r="8" spans="1:10" s="186" customFormat="1" ht="60" hidden="1" customHeight="1" x14ac:dyDescent="0.35">
      <c r="A8" s="11">
        <v>5203064042404</v>
      </c>
      <c r="B8" s="9" t="s">
        <v>325</v>
      </c>
      <c r="C8" s="22">
        <v>0</v>
      </c>
      <c r="D8" s="10"/>
      <c r="E8" s="9" t="s">
        <v>218</v>
      </c>
      <c r="F8" s="10"/>
      <c r="G8" s="10"/>
      <c r="H8" s="16">
        <v>43592</v>
      </c>
      <c r="I8" s="173"/>
      <c r="J8" s="123"/>
    </row>
    <row r="9" spans="1:10" ht="110.1" customHeight="1" x14ac:dyDescent="0.75">
      <c r="A9" s="193">
        <v>5201156951559</v>
      </c>
      <c r="B9" s="148" t="s">
        <v>520</v>
      </c>
      <c r="C9" s="205">
        <v>6</v>
      </c>
      <c r="D9" s="205"/>
      <c r="E9" s="192" t="s">
        <v>50</v>
      </c>
      <c r="F9" s="194"/>
      <c r="G9" s="192"/>
      <c r="H9" s="195">
        <v>43728</v>
      </c>
      <c r="I9" s="187"/>
      <c r="J9" s="190"/>
    </row>
    <row r="10" spans="1:10" s="186" customFormat="1" ht="60" hidden="1" customHeight="1" x14ac:dyDescent="0.35">
      <c r="A10" s="18">
        <v>608938861108</v>
      </c>
      <c r="B10" s="9" t="s">
        <v>52</v>
      </c>
      <c r="C10" s="9">
        <v>0</v>
      </c>
      <c r="D10" s="9"/>
      <c r="E10" s="9" t="s">
        <v>50</v>
      </c>
      <c r="F10" s="20">
        <v>43617</v>
      </c>
      <c r="G10" s="20"/>
      <c r="H10" s="16">
        <v>43592</v>
      </c>
      <c r="I10" s="173"/>
      <c r="J10" s="123"/>
    </row>
    <row r="11" spans="1:10" s="186" customFormat="1" ht="65.099999999999994" hidden="1" customHeight="1" x14ac:dyDescent="0.35">
      <c r="A11" s="18">
        <v>9006388100067</v>
      </c>
      <c r="B11" s="9" t="s">
        <v>51</v>
      </c>
      <c r="C11" s="9">
        <v>0</v>
      </c>
      <c r="D11" s="9"/>
      <c r="E11" s="9" t="s">
        <v>50</v>
      </c>
      <c r="F11" s="23">
        <v>43678</v>
      </c>
      <c r="G11" s="23"/>
      <c r="H11" s="16">
        <v>43592</v>
      </c>
      <c r="I11" s="173"/>
      <c r="J11" s="123"/>
    </row>
    <row r="12" spans="1:10" s="186" customFormat="1" ht="60" hidden="1" customHeight="1" x14ac:dyDescent="0.35">
      <c r="A12" s="45">
        <v>5449000000439</v>
      </c>
      <c r="B12" s="39" t="s">
        <v>54</v>
      </c>
      <c r="C12" s="39">
        <v>0</v>
      </c>
      <c r="D12" s="39"/>
      <c r="E12" s="39" t="s">
        <v>50</v>
      </c>
      <c r="F12" s="49"/>
      <c r="G12" s="49"/>
      <c r="H12" s="25">
        <v>43738</v>
      </c>
      <c r="I12" s="174" t="s">
        <v>913</v>
      </c>
      <c r="J12" s="123" t="s">
        <v>911</v>
      </c>
    </row>
    <row r="13" spans="1:10" s="186" customFormat="1" ht="60" hidden="1" customHeight="1" x14ac:dyDescent="0.35">
      <c r="A13" s="18">
        <v>9999001068</v>
      </c>
      <c r="B13" s="9" t="s">
        <v>272</v>
      </c>
      <c r="C13" s="9">
        <v>0</v>
      </c>
      <c r="D13" s="9"/>
      <c r="E13" s="9" t="s">
        <v>50</v>
      </c>
      <c r="F13" s="24"/>
      <c r="G13" s="24"/>
      <c r="H13" s="25">
        <v>43592</v>
      </c>
      <c r="I13" s="173"/>
      <c r="J13" s="123"/>
    </row>
    <row r="14" spans="1:10" s="186" customFormat="1" ht="60" hidden="1" customHeight="1" x14ac:dyDescent="0.35">
      <c r="A14" s="11">
        <v>5449000050212</v>
      </c>
      <c r="B14" s="9" t="s">
        <v>273</v>
      </c>
      <c r="C14" s="10">
        <v>0</v>
      </c>
      <c r="D14" s="10"/>
      <c r="E14" s="9" t="s">
        <v>50</v>
      </c>
      <c r="F14" s="17"/>
      <c r="G14" s="10"/>
      <c r="H14" s="16">
        <v>43738</v>
      </c>
      <c r="I14" s="173" t="s">
        <v>913</v>
      </c>
      <c r="J14" s="123" t="s">
        <v>911</v>
      </c>
    </row>
    <row r="15" spans="1:10" s="186" customFormat="1" ht="65.099999999999994" hidden="1" customHeight="1" x14ac:dyDescent="0.35">
      <c r="A15" s="38">
        <v>5449000214911</v>
      </c>
      <c r="B15" s="39" t="s">
        <v>274</v>
      </c>
      <c r="C15" s="40">
        <v>0</v>
      </c>
      <c r="D15" s="37">
        <v>0</v>
      </c>
      <c r="E15" s="39" t="s">
        <v>50</v>
      </c>
      <c r="F15" s="42">
        <v>43770</v>
      </c>
      <c r="G15" s="37"/>
      <c r="H15" s="16">
        <v>43738</v>
      </c>
      <c r="I15" s="174" t="s">
        <v>913</v>
      </c>
      <c r="J15" s="123" t="s">
        <v>911</v>
      </c>
    </row>
    <row r="16" spans="1:10" s="186" customFormat="1" ht="60" hidden="1" customHeight="1" x14ac:dyDescent="0.35">
      <c r="A16" s="11">
        <v>5449000214812</v>
      </c>
      <c r="B16" s="9" t="s">
        <v>635</v>
      </c>
      <c r="C16" s="10">
        <v>0</v>
      </c>
      <c r="D16" s="10"/>
      <c r="E16" s="9" t="s">
        <v>50</v>
      </c>
      <c r="F16" s="17"/>
      <c r="G16" s="10"/>
      <c r="H16" s="16">
        <v>43345</v>
      </c>
      <c r="I16" s="173"/>
      <c r="J16" s="123"/>
    </row>
    <row r="17" spans="1:10" s="186" customFormat="1" ht="65.099999999999994" hidden="1" customHeight="1" x14ac:dyDescent="0.35">
      <c r="A17" s="11" t="s">
        <v>413</v>
      </c>
      <c r="B17" s="31" t="s">
        <v>275</v>
      </c>
      <c r="C17" s="32">
        <v>0</v>
      </c>
      <c r="D17" s="30"/>
      <c r="E17" s="9" t="s">
        <v>50</v>
      </c>
      <c r="F17" s="30"/>
      <c r="G17" s="30"/>
      <c r="H17" s="34">
        <v>43726</v>
      </c>
      <c r="I17" s="173" t="s">
        <v>721</v>
      </c>
      <c r="J17" s="123"/>
    </row>
    <row r="18" spans="1:10" s="186" customFormat="1" ht="65.099999999999994" hidden="1" customHeight="1" x14ac:dyDescent="0.35">
      <c r="A18" s="38">
        <v>5449000214799</v>
      </c>
      <c r="B18" s="39" t="s">
        <v>580</v>
      </c>
      <c r="C18" s="44">
        <v>0</v>
      </c>
      <c r="D18" s="37"/>
      <c r="E18" s="39" t="s">
        <v>50</v>
      </c>
      <c r="F18" s="37"/>
      <c r="G18" s="37"/>
      <c r="H18" s="16">
        <v>43349</v>
      </c>
      <c r="I18" s="174"/>
      <c r="J18" s="123"/>
    </row>
    <row r="19" spans="1:10" s="186" customFormat="1" ht="60" hidden="1" customHeight="1" x14ac:dyDescent="0.35">
      <c r="A19" s="11" t="s">
        <v>415</v>
      </c>
      <c r="B19" s="35" t="s">
        <v>414</v>
      </c>
      <c r="C19" s="32">
        <v>0</v>
      </c>
      <c r="D19" s="30"/>
      <c r="E19" s="9" t="s">
        <v>50</v>
      </c>
      <c r="F19" s="30"/>
      <c r="G19" s="30"/>
      <c r="H19" s="34">
        <v>43738</v>
      </c>
      <c r="I19" s="173" t="s">
        <v>913</v>
      </c>
      <c r="J19" s="123" t="s">
        <v>911</v>
      </c>
    </row>
    <row r="20" spans="1:10" s="186" customFormat="1" ht="65.099999999999994" hidden="1" customHeight="1" x14ac:dyDescent="0.35">
      <c r="A20" s="38">
        <v>5449000133335</v>
      </c>
      <c r="B20" s="39" t="s">
        <v>193</v>
      </c>
      <c r="C20" s="40">
        <v>0</v>
      </c>
      <c r="D20" s="37"/>
      <c r="E20" s="39" t="s">
        <v>50</v>
      </c>
      <c r="F20" s="43"/>
      <c r="G20" s="37"/>
      <c r="H20" s="43">
        <v>43738</v>
      </c>
      <c r="I20" s="174" t="s">
        <v>913</v>
      </c>
      <c r="J20" s="123" t="s">
        <v>911</v>
      </c>
    </row>
    <row r="21" spans="1:10" s="186" customFormat="1" ht="60" hidden="1" customHeight="1" x14ac:dyDescent="0.35">
      <c r="A21" s="18">
        <v>5449000052599</v>
      </c>
      <c r="B21" s="9" t="s">
        <v>55</v>
      </c>
      <c r="C21" s="9">
        <v>0</v>
      </c>
      <c r="D21" s="9"/>
      <c r="E21" s="9" t="s">
        <v>50</v>
      </c>
      <c r="F21" s="10"/>
      <c r="G21" s="10"/>
      <c r="H21" s="16">
        <v>43592</v>
      </c>
      <c r="I21" s="173"/>
      <c r="J21" s="123"/>
    </row>
    <row r="22" spans="1:10" s="186" customFormat="1" ht="60" hidden="1" customHeight="1" x14ac:dyDescent="0.35">
      <c r="A22" s="11">
        <v>5449000003232</v>
      </c>
      <c r="B22" s="9" t="s">
        <v>194</v>
      </c>
      <c r="C22" s="12">
        <v>0</v>
      </c>
      <c r="D22" s="10"/>
      <c r="E22" s="9" t="s">
        <v>50</v>
      </c>
      <c r="F22" s="17">
        <v>0</v>
      </c>
      <c r="G22" s="10"/>
      <c r="H22" s="16">
        <v>43592</v>
      </c>
      <c r="I22" s="173"/>
      <c r="J22" s="123"/>
    </row>
    <row r="23" spans="1:10" s="186" customFormat="1" ht="60" hidden="1" customHeight="1" x14ac:dyDescent="0.35">
      <c r="A23" s="38">
        <v>5449000214805</v>
      </c>
      <c r="B23" s="39" t="s">
        <v>581</v>
      </c>
      <c r="C23" s="44">
        <v>0</v>
      </c>
      <c r="D23" s="37"/>
      <c r="E23" s="39" t="s">
        <v>50</v>
      </c>
      <c r="F23" s="37"/>
      <c r="G23" s="37"/>
      <c r="H23" s="43">
        <v>43697</v>
      </c>
      <c r="I23" s="174"/>
      <c r="J23" s="123"/>
    </row>
    <row r="24" spans="1:10" s="186" customFormat="1" ht="60" hidden="1" customHeight="1" x14ac:dyDescent="0.35">
      <c r="A24" s="11">
        <v>5206542000699</v>
      </c>
      <c r="B24" s="9" t="s">
        <v>270</v>
      </c>
      <c r="C24" s="12">
        <v>0</v>
      </c>
      <c r="D24" s="10"/>
      <c r="E24" s="9" t="s">
        <v>50</v>
      </c>
      <c r="F24" s="16"/>
      <c r="G24" s="10"/>
      <c r="H24" s="16">
        <v>43592</v>
      </c>
      <c r="I24" s="173"/>
      <c r="J24" s="123"/>
    </row>
    <row r="25" spans="1:10" s="186" customFormat="1" ht="65.099999999999994" hidden="1" customHeight="1" x14ac:dyDescent="0.4">
      <c r="A25" s="45">
        <v>5201156139216</v>
      </c>
      <c r="B25" s="39" t="s">
        <v>484</v>
      </c>
      <c r="C25" s="39">
        <v>0</v>
      </c>
      <c r="D25" s="39"/>
      <c r="E25" s="39" t="s">
        <v>50</v>
      </c>
      <c r="F25" s="75"/>
      <c r="G25" s="48"/>
      <c r="H25" s="43">
        <v>43638</v>
      </c>
      <c r="I25" s="174"/>
      <c r="J25" s="123"/>
    </row>
    <row r="26" spans="1:10" s="186" customFormat="1" ht="120" hidden="1" customHeight="1" x14ac:dyDescent="0.35">
      <c r="A26" s="45">
        <v>4060800156167</v>
      </c>
      <c r="B26" s="39" t="s">
        <v>638</v>
      </c>
      <c r="C26" s="39">
        <v>0</v>
      </c>
      <c r="D26" s="39"/>
      <c r="E26" s="39" t="s">
        <v>50</v>
      </c>
      <c r="F26" s="50"/>
      <c r="G26" s="39"/>
      <c r="H26" s="16">
        <v>43714</v>
      </c>
      <c r="I26" s="174"/>
      <c r="J26" s="123"/>
    </row>
    <row r="27" spans="1:10" s="186" customFormat="1" ht="65.099999999999994" hidden="1" customHeight="1" x14ac:dyDescent="0.4">
      <c r="A27" s="45">
        <v>5201034001895</v>
      </c>
      <c r="B27" s="39" t="s">
        <v>483</v>
      </c>
      <c r="C27" s="39">
        <v>0</v>
      </c>
      <c r="D27" s="39"/>
      <c r="E27" s="39" t="s">
        <v>50</v>
      </c>
      <c r="F27" s="75"/>
      <c r="G27" s="48"/>
      <c r="H27" s="43">
        <v>43645</v>
      </c>
      <c r="I27" s="174"/>
      <c r="J27" s="123"/>
    </row>
    <row r="28" spans="1:10" s="186" customFormat="1" ht="60" hidden="1" customHeight="1" x14ac:dyDescent="0.35">
      <c r="A28" s="45">
        <v>4060800156174</v>
      </c>
      <c r="B28" s="39" t="s">
        <v>628</v>
      </c>
      <c r="C28" s="39">
        <v>0</v>
      </c>
      <c r="D28" s="39"/>
      <c r="E28" s="39" t="s">
        <v>50</v>
      </c>
      <c r="F28" s="50"/>
      <c r="G28" s="39"/>
      <c r="H28" s="16">
        <v>43724</v>
      </c>
      <c r="I28" s="174"/>
      <c r="J28" s="123"/>
    </row>
    <row r="29" spans="1:10" s="186" customFormat="1" ht="60" hidden="1" customHeight="1" x14ac:dyDescent="0.4">
      <c r="A29" s="45">
        <v>5201156130817</v>
      </c>
      <c r="B29" s="39" t="s">
        <v>482</v>
      </c>
      <c r="C29" s="39">
        <v>0</v>
      </c>
      <c r="D29" s="39"/>
      <c r="E29" s="39" t="s">
        <v>50</v>
      </c>
      <c r="F29" s="75"/>
      <c r="G29" s="48"/>
      <c r="H29" s="43">
        <v>43638</v>
      </c>
      <c r="I29" s="174"/>
      <c r="J29" s="123"/>
    </row>
    <row r="30" spans="1:10" s="186" customFormat="1" ht="65.099999999999994" hidden="1" customHeight="1" x14ac:dyDescent="0.35">
      <c r="A30" s="45">
        <v>5949000012086</v>
      </c>
      <c r="B30" s="39" t="s">
        <v>503</v>
      </c>
      <c r="C30" s="39">
        <v>0</v>
      </c>
      <c r="D30" s="39"/>
      <c r="E30" s="39" t="s">
        <v>50</v>
      </c>
      <c r="F30" s="50"/>
      <c r="G30" s="39"/>
      <c r="H30" s="43">
        <v>43654</v>
      </c>
      <c r="I30" s="174"/>
      <c r="J30" s="123"/>
    </row>
    <row r="31" spans="1:10" ht="110.1" customHeight="1" x14ac:dyDescent="0.75">
      <c r="A31" s="196">
        <v>5201156851552</v>
      </c>
      <c r="B31" s="148" t="s">
        <v>521</v>
      </c>
      <c r="C31" s="206">
        <v>96</v>
      </c>
      <c r="D31" s="209"/>
      <c r="E31" s="192" t="s">
        <v>50</v>
      </c>
      <c r="F31" s="195"/>
      <c r="G31" s="190"/>
      <c r="H31" s="195">
        <v>43738</v>
      </c>
      <c r="I31" s="187" t="s">
        <v>913</v>
      </c>
      <c r="J31" s="190"/>
    </row>
    <row r="32" spans="1:10" s="186" customFormat="1" ht="65.099999999999994" hidden="1" customHeight="1" x14ac:dyDescent="0.35">
      <c r="A32" s="38">
        <v>5201156058302</v>
      </c>
      <c r="B32" s="39" t="s">
        <v>202</v>
      </c>
      <c r="C32" s="44">
        <v>0</v>
      </c>
      <c r="D32" s="37"/>
      <c r="E32" s="39" t="s">
        <v>50</v>
      </c>
      <c r="F32" s="42">
        <v>43678</v>
      </c>
      <c r="G32" s="37"/>
      <c r="H32" s="43">
        <v>43738</v>
      </c>
      <c r="I32" s="174" t="s">
        <v>913</v>
      </c>
      <c r="J32" s="123" t="s">
        <v>911</v>
      </c>
    </row>
    <row r="33" spans="1:10" s="186" customFormat="1" ht="65.099999999999994" hidden="1" customHeight="1" x14ac:dyDescent="0.35">
      <c r="A33" s="45">
        <v>5949000505229</v>
      </c>
      <c r="B33" s="39" t="s">
        <v>504</v>
      </c>
      <c r="C33" s="39">
        <v>0</v>
      </c>
      <c r="D33" s="39"/>
      <c r="E33" s="39" t="s">
        <v>50</v>
      </c>
      <c r="F33" s="50"/>
      <c r="G33" s="39"/>
      <c r="H33" s="43">
        <v>43654</v>
      </c>
      <c r="I33" s="174"/>
      <c r="J33" s="123"/>
    </row>
    <row r="34" spans="1:10" s="186" customFormat="1" ht="65.099999999999994" hidden="1" customHeight="1" x14ac:dyDescent="0.35">
      <c r="A34" s="45">
        <v>5201156158187</v>
      </c>
      <c r="B34" s="39" t="s">
        <v>481</v>
      </c>
      <c r="C34" s="39">
        <v>0</v>
      </c>
      <c r="D34" s="39"/>
      <c r="E34" s="39" t="s">
        <v>50</v>
      </c>
      <c r="F34" s="50"/>
      <c r="G34" s="39"/>
      <c r="H34" s="43">
        <v>43738</v>
      </c>
      <c r="I34" s="174" t="s">
        <v>913</v>
      </c>
      <c r="J34" s="123" t="s">
        <v>911</v>
      </c>
    </row>
    <row r="35" spans="1:10" ht="110.1" customHeight="1" x14ac:dyDescent="0.75">
      <c r="A35" s="196">
        <v>5201156058296</v>
      </c>
      <c r="B35" s="148" t="s">
        <v>201</v>
      </c>
      <c r="C35" s="206">
        <v>120</v>
      </c>
      <c r="D35" s="209"/>
      <c r="E35" s="192" t="s">
        <v>50</v>
      </c>
      <c r="F35" s="195">
        <v>43633</v>
      </c>
      <c r="G35" s="190"/>
      <c r="H35" s="195">
        <v>43738</v>
      </c>
      <c r="I35" s="213" t="s">
        <v>918</v>
      </c>
      <c r="J35" s="190"/>
    </row>
    <row r="36" spans="1:10" s="186" customFormat="1" ht="65.099999999999994" hidden="1" customHeight="1" x14ac:dyDescent="0.35">
      <c r="A36" s="11">
        <v>5449000012203</v>
      </c>
      <c r="B36" s="9" t="s">
        <v>308</v>
      </c>
      <c r="C36" s="12">
        <v>0</v>
      </c>
      <c r="D36" s="10"/>
      <c r="E36" s="9" t="s">
        <v>50</v>
      </c>
      <c r="F36" s="17"/>
      <c r="G36" s="10"/>
      <c r="H36" s="16">
        <v>43724</v>
      </c>
      <c r="I36" s="173"/>
      <c r="J36" s="123"/>
    </row>
    <row r="37" spans="1:10" s="186" customFormat="1" ht="65.099999999999994" hidden="1" customHeight="1" x14ac:dyDescent="0.35">
      <c r="A37" s="11">
        <v>54491069</v>
      </c>
      <c r="B37" s="9" t="s">
        <v>505</v>
      </c>
      <c r="C37" s="12">
        <v>0</v>
      </c>
      <c r="D37" s="10"/>
      <c r="E37" s="9" t="s">
        <v>50</v>
      </c>
      <c r="F37" s="16"/>
      <c r="G37" s="10"/>
      <c r="H37" s="16">
        <v>43724</v>
      </c>
      <c r="I37" s="173"/>
      <c r="J37" s="123"/>
    </row>
    <row r="38" spans="1:10" s="186" customFormat="1" ht="65.099999999999994" hidden="1" customHeight="1" x14ac:dyDescent="0.35">
      <c r="A38" s="45">
        <v>5201156633035</v>
      </c>
      <c r="B38" s="39" t="s">
        <v>489</v>
      </c>
      <c r="C38" s="39">
        <v>0</v>
      </c>
      <c r="D38" s="39"/>
      <c r="E38" s="39" t="s">
        <v>50</v>
      </c>
      <c r="F38" s="50"/>
      <c r="G38" s="39"/>
      <c r="H38" s="43">
        <v>43684</v>
      </c>
      <c r="I38" s="174" t="s">
        <v>490</v>
      </c>
      <c r="J38" s="123"/>
    </row>
    <row r="39" spans="1:10" s="186" customFormat="1" ht="65.099999999999994" hidden="1" customHeight="1" x14ac:dyDescent="0.35">
      <c r="A39" s="45">
        <v>5201156031671</v>
      </c>
      <c r="B39" s="39" t="s">
        <v>491</v>
      </c>
      <c r="C39" s="39">
        <v>0</v>
      </c>
      <c r="D39" s="39"/>
      <c r="E39" s="39" t="s">
        <v>50</v>
      </c>
      <c r="F39" s="50"/>
      <c r="G39" s="39"/>
      <c r="H39" s="43">
        <v>43673</v>
      </c>
      <c r="I39" s="174"/>
      <c r="J39" s="123"/>
    </row>
    <row r="40" spans="1:10" s="186" customFormat="1" ht="72.75" hidden="1" customHeight="1" x14ac:dyDescent="0.35">
      <c r="A40" s="18">
        <v>5201156052553</v>
      </c>
      <c r="B40" s="9" t="s">
        <v>254</v>
      </c>
      <c r="C40" s="9">
        <v>0</v>
      </c>
      <c r="D40" s="9"/>
      <c r="E40" s="9" t="s">
        <v>50</v>
      </c>
      <c r="F40" s="16"/>
      <c r="G40" s="10"/>
      <c r="H40" s="16">
        <v>43694</v>
      </c>
      <c r="I40" s="173"/>
      <c r="J40" s="123"/>
    </row>
    <row r="41" spans="1:10" s="186" customFormat="1" ht="65.099999999999994" hidden="1" customHeight="1" x14ac:dyDescent="0.35">
      <c r="A41" s="45">
        <v>5201156031664</v>
      </c>
      <c r="B41" s="39" t="s">
        <v>492</v>
      </c>
      <c r="C41" s="39">
        <v>0</v>
      </c>
      <c r="D41" s="39"/>
      <c r="E41" s="39" t="s">
        <v>50</v>
      </c>
      <c r="F41" s="50"/>
      <c r="G41" s="39"/>
      <c r="H41" s="43">
        <v>43652</v>
      </c>
      <c r="I41" s="174"/>
      <c r="J41" s="123"/>
    </row>
    <row r="42" spans="1:10" s="186" customFormat="1" ht="87" hidden="1" customHeight="1" x14ac:dyDescent="0.4">
      <c r="A42" s="45">
        <v>5201156051556</v>
      </c>
      <c r="B42" s="39" t="s">
        <v>286</v>
      </c>
      <c r="C42" s="39">
        <v>0</v>
      </c>
      <c r="D42" s="39">
        <v>0</v>
      </c>
      <c r="E42" s="39" t="s">
        <v>50</v>
      </c>
      <c r="F42" s="75"/>
      <c r="G42" s="48"/>
      <c r="H42" s="16">
        <v>43738</v>
      </c>
      <c r="I42" s="174" t="s">
        <v>913</v>
      </c>
      <c r="J42" s="123" t="s">
        <v>911</v>
      </c>
    </row>
    <row r="43" spans="1:10" s="186" customFormat="1" ht="65.099999999999994" hidden="1" customHeight="1" x14ac:dyDescent="0.35">
      <c r="A43" s="45">
        <v>5449000235770</v>
      </c>
      <c r="B43" s="39" t="s">
        <v>472</v>
      </c>
      <c r="C43" s="39">
        <v>0</v>
      </c>
      <c r="D43" s="39"/>
      <c r="E43" s="39" t="s">
        <v>50</v>
      </c>
      <c r="F43" s="50"/>
      <c r="G43" s="39"/>
      <c r="H43" s="43">
        <v>43673</v>
      </c>
      <c r="I43" s="174"/>
      <c r="J43" s="123"/>
    </row>
    <row r="44" spans="1:10" s="186" customFormat="1" ht="65.099999999999994" hidden="1" customHeight="1" x14ac:dyDescent="0.35">
      <c r="A44" s="45">
        <v>5449000235947</v>
      </c>
      <c r="B44" s="39" t="s">
        <v>488</v>
      </c>
      <c r="C44" s="39">
        <v>0</v>
      </c>
      <c r="D44" s="39"/>
      <c r="E44" s="39" t="s">
        <v>50</v>
      </c>
      <c r="F44" s="50"/>
      <c r="G44" s="39"/>
      <c r="H44" s="43">
        <v>43654</v>
      </c>
      <c r="I44" s="174"/>
      <c r="J44" s="123"/>
    </row>
    <row r="45" spans="1:10" s="186" customFormat="1" ht="65.099999999999994" hidden="1" customHeight="1" x14ac:dyDescent="0.35">
      <c r="A45" s="45">
        <v>5203607000632</v>
      </c>
      <c r="B45" s="39" t="s">
        <v>53</v>
      </c>
      <c r="C45" s="39">
        <v>0</v>
      </c>
      <c r="D45" s="39"/>
      <c r="E45" s="39" t="s">
        <v>50</v>
      </c>
      <c r="F45" s="50">
        <v>43800</v>
      </c>
      <c r="G45" s="39"/>
      <c r="H45" s="16">
        <v>43738</v>
      </c>
      <c r="I45" s="174" t="s">
        <v>913</v>
      </c>
      <c r="J45" s="123" t="s">
        <v>911</v>
      </c>
    </row>
    <row r="46" spans="1:10" s="186" customFormat="1" ht="65.099999999999994" hidden="1" customHeight="1" x14ac:dyDescent="0.35">
      <c r="A46" s="92">
        <v>5201178030720</v>
      </c>
      <c r="B46" s="9" t="s">
        <v>557</v>
      </c>
      <c r="C46" s="22">
        <v>0</v>
      </c>
      <c r="D46" s="10"/>
      <c r="E46" s="9" t="s">
        <v>232</v>
      </c>
      <c r="F46" s="10"/>
      <c r="G46" s="10"/>
      <c r="H46" s="16">
        <v>43666</v>
      </c>
      <c r="I46" s="173"/>
      <c r="J46" s="123"/>
    </row>
    <row r="47" spans="1:10" s="186" customFormat="1" ht="60" hidden="1" customHeight="1" x14ac:dyDescent="0.35">
      <c r="A47" s="11">
        <v>5201178015406</v>
      </c>
      <c r="B47" s="9" t="s">
        <v>555</v>
      </c>
      <c r="C47" s="22">
        <v>0</v>
      </c>
      <c r="D47" s="10"/>
      <c r="E47" s="9" t="s">
        <v>232</v>
      </c>
      <c r="F47" s="10"/>
      <c r="G47" s="10"/>
      <c r="H47" s="16">
        <v>43694</v>
      </c>
      <c r="I47" s="173"/>
      <c r="J47" s="123"/>
    </row>
    <row r="48" spans="1:10" ht="110.1" customHeight="1" x14ac:dyDescent="0.75">
      <c r="A48" s="196">
        <v>5201178024002</v>
      </c>
      <c r="B48" s="148" t="s">
        <v>556</v>
      </c>
      <c r="C48" s="206">
        <v>6</v>
      </c>
      <c r="D48" s="209"/>
      <c r="E48" s="192" t="s">
        <v>232</v>
      </c>
      <c r="F48" s="190"/>
      <c r="G48" s="190"/>
      <c r="H48" s="195">
        <v>43661</v>
      </c>
      <c r="I48" s="187"/>
      <c r="J48" s="190"/>
    </row>
    <row r="49" spans="1:10" s="186" customFormat="1" ht="60" hidden="1" customHeight="1" x14ac:dyDescent="0.35">
      <c r="A49" s="11">
        <v>5201178015161</v>
      </c>
      <c r="B49" s="9" t="s">
        <v>526</v>
      </c>
      <c r="C49" s="22">
        <v>0</v>
      </c>
      <c r="D49" s="10"/>
      <c r="E49" s="9" t="s">
        <v>232</v>
      </c>
      <c r="F49" s="10"/>
      <c r="G49" s="10"/>
      <c r="H49" s="16">
        <v>43345</v>
      </c>
      <c r="I49" s="173"/>
      <c r="J49" s="123"/>
    </row>
    <row r="50" spans="1:10" ht="110.1" customHeight="1" x14ac:dyDescent="0.75">
      <c r="A50" s="196">
        <v>5201178015420</v>
      </c>
      <c r="B50" s="148" t="s">
        <v>534</v>
      </c>
      <c r="C50" s="206">
        <v>6</v>
      </c>
      <c r="D50" s="209"/>
      <c r="E50" s="192" t="s">
        <v>232</v>
      </c>
      <c r="F50" s="190"/>
      <c r="G50" s="190"/>
      <c r="H50" s="195">
        <v>43653</v>
      </c>
      <c r="I50" s="187"/>
      <c r="J50" s="190"/>
    </row>
    <row r="51" spans="1:10" s="186" customFormat="1" ht="60" hidden="1" customHeight="1" x14ac:dyDescent="0.35">
      <c r="A51" s="11">
        <v>5201178017028</v>
      </c>
      <c r="B51" s="9" t="s">
        <v>527</v>
      </c>
      <c r="C51" s="22">
        <v>0</v>
      </c>
      <c r="D51" s="10"/>
      <c r="E51" s="9" t="s">
        <v>232</v>
      </c>
      <c r="F51" s="10"/>
      <c r="G51" s="10"/>
      <c r="H51" s="16">
        <v>43738</v>
      </c>
      <c r="I51" s="173"/>
      <c r="J51" s="123" t="s">
        <v>911</v>
      </c>
    </row>
    <row r="52" spans="1:10" ht="110.1" customHeight="1" x14ac:dyDescent="0.75">
      <c r="A52" s="196">
        <v>5201178017028</v>
      </c>
      <c r="B52" s="148" t="s">
        <v>527</v>
      </c>
      <c r="C52" s="206">
        <v>3</v>
      </c>
      <c r="D52" s="209"/>
      <c r="E52" s="192" t="s">
        <v>232</v>
      </c>
      <c r="F52" s="190"/>
      <c r="G52" s="190"/>
      <c r="H52" s="195">
        <v>43653</v>
      </c>
      <c r="I52" s="187"/>
      <c r="J52" s="190"/>
    </row>
    <row r="53" spans="1:10" s="186" customFormat="1" ht="60" hidden="1" customHeight="1" x14ac:dyDescent="0.35">
      <c r="A53" s="38">
        <v>8710522324554</v>
      </c>
      <c r="B53" s="39" t="s">
        <v>234</v>
      </c>
      <c r="C53" s="44">
        <v>0</v>
      </c>
      <c r="D53" s="37"/>
      <c r="E53" s="39" t="s">
        <v>232</v>
      </c>
      <c r="F53" s="37"/>
      <c r="G53" s="37"/>
      <c r="H53" s="43">
        <v>43607</v>
      </c>
      <c r="I53" s="174"/>
      <c r="J53" s="123"/>
    </row>
    <row r="54" spans="1:10" s="186" customFormat="1" ht="60" hidden="1" customHeight="1" x14ac:dyDescent="0.35">
      <c r="A54" s="11">
        <v>8710522324530</v>
      </c>
      <c r="B54" s="9" t="s">
        <v>235</v>
      </c>
      <c r="C54" s="22">
        <v>0</v>
      </c>
      <c r="D54" s="10"/>
      <c r="E54" s="9" t="s">
        <v>232</v>
      </c>
      <c r="F54" s="10"/>
      <c r="G54" s="10"/>
      <c r="H54" s="16">
        <v>43592</v>
      </c>
      <c r="I54" s="173"/>
      <c r="J54" s="123"/>
    </row>
    <row r="55" spans="1:10" s="186" customFormat="1" ht="60" hidden="1" customHeight="1" x14ac:dyDescent="0.35">
      <c r="A55" s="38">
        <v>8710522324578</v>
      </c>
      <c r="B55" s="39" t="s">
        <v>231</v>
      </c>
      <c r="C55" s="44">
        <v>0</v>
      </c>
      <c r="D55" s="37"/>
      <c r="E55" s="39" t="s">
        <v>232</v>
      </c>
      <c r="F55" s="37"/>
      <c r="G55" s="37"/>
      <c r="H55" s="43">
        <v>43638</v>
      </c>
      <c r="I55" s="174"/>
      <c r="J55" s="123"/>
    </row>
    <row r="56" spans="1:10" s="186" customFormat="1" ht="60" hidden="1" customHeight="1" x14ac:dyDescent="0.35">
      <c r="A56" s="11">
        <v>8710522324677</v>
      </c>
      <c r="B56" s="9" t="s">
        <v>233</v>
      </c>
      <c r="C56" s="22">
        <v>0</v>
      </c>
      <c r="D56" s="10"/>
      <c r="E56" s="9" t="s">
        <v>232</v>
      </c>
      <c r="F56" s="10"/>
      <c r="G56" s="10"/>
      <c r="H56" s="16">
        <v>43592</v>
      </c>
      <c r="I56" s="173"/>
      <c r="J56" s="123"/>
    </row>
    <row r="57" spans="1:10" ht="110.1" customHeight="1" x14ac:dyDescent="0.75">
      <c r="A57" s="196">
        <v>5201314099789</v>
      </c>
      <c r="B57" s="148" t="s">
        <v>685</v>
      </c>
      <c r="C57" s="206">
        <v>11</v>
      </c>
      <c r="D57" s="209"/>
      <c r="E57" s="192" t="s">
        <v>232</v>
      </c>
      <c r="F57" s="190"/>
      <c r="G57" s="190"/>
      <c r="H57" s="195">
        <v>43712</v>
      </c>
      <c r="I57" s="187"/>
      <c r="J57" s="190"/>
    </row>
    <row r="58" spans="1:10" ht="110.1" customHeight="1" x14ac:dyDescent="0.75">
      <c r="A58" s="196">
        <v>5201314073291</v>
      </c>
      <c r="B58" s="148" t="s">
        <v>681</v>
      </c>
      <c r="C58" s="206">
        <v>11</v>
      </c>
      <c r="D58" s="209"/>
      <c r="E58" s="192" t="s">
        <v>232</v>
      </c>
      <c r="F58" s="190"/>
      <c r="G58" s="190"/>
      <c r="H58" s="195">
        <v>43712</v>
      </c>
      <c r="I58" s="187"/>
      <c r="J58" s="190"/>
    </row>
    <row r="59" spans="1:10" ht="110.1" customHeight="1" x14ac:dyDescent="0.75">
      <c r="A59" s="196">
        <v>5201314099802</v>
      </c>
      <c r="B59" s="148" t="s">
        <v>682</v>
      </c>
      <c r="C59" s="206">
        <v>5</v>
      </c>
      <c r="D59" s="209"/>
      <c r="E59" s="192" t="s">
        <v>232</v>
      </c>
      <c r="F59" s="190"/>
      <c r="G59" s="190"/>
      <c r="H59" s="195">
        <v>43712</v>
      </c>
      <c r="I59" s="187"/>
      <c r="J59" s="190"/>
    </row>
    <row r="60" spans="1:10" ht="110.1" customHeight="1" x14ac:dyDescent="0.75">
      <c r="A60" s="196">
        <v>5201314073352</v>
      </c>
      <c r="B60" s="148" t="s">
        <v>680</v>
      </c>
      <c r="C60" s="206">
        <v>5</v>
      </c>
      <c r="D60" s="209"/>
      <c r="E60" s="192" t="s">
        <v>232</v>
      </c>
      <c r="F60" s="190"/>
      <c r="G60" s="190"/>
      <c r="H60" s="195">
        <v>43712</v>
      </c>
      <c r="I60" s="187"/>
      <c r="J60" s="190"/>
    </row>
    <row r="61" spans="1:10" ht="110.1" customHeight="1" x14ac:dyDescent="0.75">
      <c r="A61" s="196">
        <v>5201314108474</v>
      </c>
      <c r="B61" s="148" t="s">
        <v>684</v>
      </c>
      <c r="C61" s="206">
        <v>5</v>
      </c>
      <c r="D61" s="209"/>
      <c r="E61" s="192" t="s">
        <v>232</v>
      </c>
      <c r="F61" s="190"/>
      <c r="G61" s="190"/>
      <c r="H61" s="195">
        <v>43712</v>
      </c>
      <c r="I61" s="187"/>
      <c r="J61" s="190"/>
    </row>
    <row r="62" spans="1:10" ht="110.1" customHeight="1" x14ac:dyDescent="0.75">
      <c r="A62" s="196">
        <v>5201314099796</v>
      </c>
      <c r="B62" s="148" t="s">
        <v>683</v>
      </c>
      <c r="C62" s="206">
        <v>5</v>
      </c>
      <c r="D62" s="209"/>
      <c r="E62" s="192" t="s">
        <v>232</v>
      </c>
      <c r="F62" s="190"/>
      <c r="G62" s="190"/>
      <c r="H62" s="195">
        <v>43712</v>
      </c>
      <c r="I62" s="187"/>
      <c r="J62" s="190"/>
    </row>
    <row r="63" spans="1:10" s="186" customFormat="1" ht="65.099999999999994" hidden="1" customHeight="1" x14ac:dyDescent="0.35">
      <c r="A63" s="45">
        <v>5201314102885</v>
      </c>
      <c r="B63" s="39" t="s">
        <v>106</v>
      </c>
      <c r="C63" s="39">
        <v>0</v>
      </c>
      <c r="D63" s="39"/>
      <c r="E63" s="39" t="s">
        <v>105</v>
      </c>
      <c r="F63" s="37"/>
      <c r="G63" s="37"/>
      <c r="H63" s="43">
        <v>43661</v>
      </c>
      <c r="I63" s="174"/>
      <c r="J63" s="123"/>
    </row>
    <row r="64" spans="1:10" ht="110.1" customHeight="1" x14ac:dyDescent="0.75">
      <c r="A64" s="196">
        <v>8710908186899</v>
      </c>
      <c r="B64" s="148" t="s">
        <v>573</v>
      </c>
      <c r="C64" s="206">
        <v>2</v>
      </c>
      <c r="D64" s="209"/>
      <c r="E64" s="192" t="s">
        <v>105</v>
      </c>
      <c r="F64" s="190"/>
      <c r="G64" s="190"/>
      <c r="H64" s="195">
        <v>43738</v>
      </c>
      <c r="I64" s="187"/>
      <c r="J64" s="190"/>
    </row>
    <row r="65" spans="1:10" s="186" customFormat="1" ht="65.099999999999994" hidden="1" customHeight="1" x14ac:dyDescent="0.35">
      <c r="A65" s="38">
        <v>8710447181232</v>
      </c>
      <c r="B65" s="39" t="s">
        <v>630</v>
      </c>
      <c r="C65" s="44">
        <v>0</v>
      </c>
      <c r="D65" s="37"/>
      <c r="E65" s="39" t="s">
        <v>105</v>
      </c>
      <c r="F65" s="37"/>
      <c r="G65" s="37"/>
      <c r="H65" s="43">
        <v>43694</v>
      </c>
      <c r="I65" s="174"/>
      <c r="J65" s="123"/>
    </row>
    <row r="66" spans="1:10" ht="110.1" customHeight="1" x14ac:dyDescent="0.75">
      <c r="A66" s="196">
        <v>8710908186929</v>
      </c>
      <c r="B66" s="148" t="s">
        <v>629</v>
      </c>
      <c r="C66" s="206">
        <v>5</v>
      </c>
      <c r="D66" s="209"/>
      <c r="E66" s="192" t="s">
        <v>105</v>
      </c>
      <c r="F66" s="190"/>
      <c r="G66" s="190"/>
      <c r="H66" s="195">
        <v>43712</v>
      </c>
      <c r="I66" s="187"/>
      <c r="J66" s="190"/>
    </row>
    <row r="67" spans="1:10" ht="110.1" customHeight="1" x14ac:dyDescent="0.75">
      <c r="A67" s="196">
        <v>3574661441726</v>
      </c>
      <c r="B67" s="148" t="s">
        <v>686</v>
      </c>
      <c r="C67" s="206">
        <v>6</v>
      </c>
      <c r="D67" s="209"/>
      <c r="E67" s="192" t="s">
        <v>105</v>
      </c>
      <c r="F67" s="190"/>
      <c r="G67" s="190"/>
      <c r="H67" s="195">
        <v>43713</v>
      </c>
      <c r="I67" s="187"/>
      <c r="J67" s="190"/>
    </row>
    <row r="68" spans="1:10" s="186" customFormat="1" ht="65.099999999999994" hidden="1" customHeight="1" x14ac:dyDescent="0.35">
      <c r="A68" s="38">
        <v>4005808912858</v>
      </c>
      <c r="B68" s="39" t="s">
        <v>533</v>
      </c>
      <c r="C68" s="44">
        <v>0</v>
      </c>
      <c r="D68" s="37"/>
      <c r="E68" s="39" t="s">
        <v>105</v>
      </c>
      <c r="F68" s="37"/>
      <c r="G68" s="37"/>
      <c r="H68" s="43">
        <v>43684</v>
      </c>
      <c r="I68" s="174"/>
      <c r="J68" s="123"/>
    </row>
    <row r="69" spans="1:10" s="186" customFormat="1" ht="65.099999999999994" hidden="1" customHeight="1" x14ac:dyDescent="0.35">
      <c r="A69" s="38">
        <v>5201178024262</v>
      </c>
      <c r="B69" s="39" t="s">
        <v>236</v>
      </c>
      <c r="C69" s="44">
        <v>0</v>
      </c>
      <c r="D69" s="37"/>
      <c r="E69" s="39" t="s">
        <v>105</v>
      </c>
      <c r="F69" s="37"/>
      <c r="G69" s="37"/>
      <c r="H69" s="43">
        <v>43645</v>
      </c>
      <c r="I69" s="174"/>
      <c r="J69" s="123"/>
    </row>
    <row r="70" spans="1:10" s="186" customFormat="1" ht="65.099999999999994" hidden="1" customHeight="1" x14ac:dyDescent="0.35">
      <c r="A70" s="38">
        <v>4005900165275</v>
      </c>
      <c r="B70" s="39" t="s">
        <v>532</v>
      </c>
      <c r="C70" s="44">
        <v>0</v>
      </c>
      <c r="D70" s="37"/>
      <c r="E70" s="39" t="s">
        <v>105</v>
      </c>
      <c r="F70" s="37"/>
      <c r="G70" s="37"/>
      <c r="H70" s="43">
        <v>43694</v>
      </c>
      <c r="I70" s="174"/>
      <c r="J70" s="123"/>
    </row>
    <row r="71" spans="1:10" s="186" customFormat="1" ht="94.5" hidden="1" customHeight="1" x14ac:dyDescent="0.35">
      <c r="A71" s="45">
        <v>5201314098799</v>
      </c>
      <c r="B71" s="39" t="s">
        <v>120</v>
      </c>
      <c r="C71" s="39">
        <v>0</v>
      </c>
      <c r="D71" s="39"/>
      <c r="E71" s="39" t="s">
        <v>105</v>
      </c>
      <c r="F71" s="37"/>
      <c r="G71" s="37"/>
      <c r="H71" s="43">
        <v>43617</v>
      </c>
      <c r="I71" s="174"/>
      <c r="J71" s="123"/>
    </row>
    <row r="72" spans="1:10" ht="110.1" customHeight="1" x14ac:dyDescent="0.75">
      <c r="A72" s="193">
        <v>5201314098577</v>
      </c>
      <c r="B72" s="148" t="s">
        <v>673</v>
      </c>
      <c r="C72" s="205">
        <v>1</v>
      </c>
      <c r="D72" s="205"/>
      <c r="E72" s="192" t="s">
        <v>105</v>
      </c>
      <c r="F72" s="190"/>
      <c r="G72" s="190"/>
      <c r="H72" s="195">
        <v>43712</v>
      </c>
      <c r="I72" s="187"/>
      <c r="J72" s="190"/>
    </row>
    <row r="73" spans="1:10" ht="110.1" customHeight="1" x14ac:dyDescent="0.75">
      <c r="A73" s="193">
        <v>5201314098560</v>
      </c>
      <c r="B73" s="148" t="s">
        <v>119</v>
      </c>
      <c r="C73" s="205">
        <v>8</v>
      </c>
      <c r="D73" s="205"/>
      <c r="E73" s="192" t="s">
        <v>105</v>
      </c>
      <c r="F73" s="190"/>
      <c r="G73" s="190"/>
      <c r="H73" s="195">
        <v>43712</v>
      </c>
      <c r="I73" s="187"/>
      <c r="J73" s="190"/>
    </row>
    <row r="74" spans="1:10" ht="110.1" customHeight="1" x14ac:dyDescent="0.75">
      <c r="A74" s="193">
        <v>5201314102991</v>
      </c>
      <c r="B74" s="148" t="s">
        <v>104</v>
      </c>
      <c r="C74" s="205">
        <v>7</v>
      </c>
      <c r="D74" s="205"/>
      <c r="E74" s="192" t="s">
        <v>105</v>
      </c>
      <c r="F74" s="190"/>
      <c r="G74" s="190"/>
      <c r="H74" s="195">
        <v>43712</v>
      </c>
      <c r="I74" s="187" t="s">
        <v>718</v>
      </c>
      <c r="J74" s="190"/>
    </row>
    <row r="75" spans="1:10" s="186" customFormat="1" ht="117" hidden="1" customHeight="1" x14ac:dyDescent="0.35">
      <c r="A75" s="38">
        <v>9999000076</v>
      </c>
      <c r="B75" s="39" t="s">
        <v>203</v>
      </c>
      <c r="C75" s="44">
        <v>0</v>
      </c>
      <c r="D75" s="37"/>
      <c r="E75" s="39" t="s">
        <v>105</v>
      </c>
      <c r="F75" s="37"/>
      <c r="G75" s="37"/>
      <c r="H75" s="43">
        <v>43694</v>
      </c>
      <c r="I75" s="174"/>
      <c r="J75" s="123"/>
    </row>
    <row r="76" spans="1:10" s="186" customFormat="1" ht="73.5" hidden="1" customHeight="1" x14ac:dyDescent="0.35">
      <c r="A76" s="38">
        <v>9999000075</v>
      </c>
      <c r="B76" s="39" t="s">
        <v>204</v>
      </c>
      <c r="C76" s="44">
        <v>0</v>
      </c>
      <c r="D76" s="37"/>
      <c r="E76" s="39" t="s">
        <v>105</v>
      </c>
      <c r="F76" s="37"/>
      <c r="G76" s="37"/>
      <c r="H76" s="43">
        <v>43661</v>
      </c>
      <c r="I76" s="174"/>
      <c r="J76" s="123"/>
    </row>
    <row r="77" spans="1:10" s="186" customFormat="1" ht="65.099999999999994" hidden="1" customHeight="1" x14ac:dyDescent="0.35">
      <c r="A77" s="38">
        <v>5201037507691</v>
      </c>
      <c r="B77" s="39" t="s">
        <v>320</v>
      </c>
      <c r="C77" s="40">
        <v>0</v>
      </c>
      <c r="D77" s="37"/>
      <c r="E77" s="39" t="s">
        <v>319</v>
      </c>
      <c r="F77" s="42">
        <v>43800</v>
      </c>
      <c r="G77" s="37"/>
      <c r="H77" s="43">
        <v>43666</v>
      </c>
      <c r="I77" s="175"/>
      <c r="J77" s="123"/>
    </row>
    <row r="78" spans="1:10" s="186" customFormat="1" ht="60" hidden="1" customHeight="1" x14ac:dyDescent="0.35">
      <c r="A78" s="11">
        <v>5201037507707</v>
      </c>
      <c r="B78" s="9" t="s">
        <v>321</v>
      </c>
      <c r="C78" s="12">
        <v>0</v>
      </c>
      <c r="D78" s="10"/>
      <c r="E78" s="9" t="s">
        <v>319</v>
      </c>
      <c r="F78" s="10"/>
      <c r="G78" s="10"/>
      <c r="H78" s="16">
        <v>43592</v>
      </c>
      <c r="I78" s="176"/>
      <c r="J78" s="123"/>
    </row>
    <row r="79" spans="1:10" s="186" customFormat="1" ht="60" hidden="1" customHeight="1" x14ac:dyDescent="0.35">
      <c r="A79" s="11">
        <v>8716200615020</v>
      </c>
      <c r="B79" s="9" t="s">
        <v>441</v>
      </c>
      <c r="C79" s="12">
        <v>0</v>
      </c>
      <c r="D79" s="10"/>
      <c r="E79" s="9" t="s">
        <v>319</v>
      </c>
      <c r="F79" s="10"/>
      <c r="G79" s="10"/>
      <c r="H79" s="16">
        <v>43666</v>
      </c>
      <c r="I79" s="177" t="s">
        <v>442</v>
      </c>
      <c r="J79" s="123"/>
    </row>
    <row r="80" spans="1:10" s="186" customFormat="1" ht="60" hidden="1" customHeight="1" x14ac:dyDescent="0.35">
      <c r="A80" s="11">
        <v>5204193811282</v>
      </c>
      <c r="B80" s="9" t="s">
        <v>149</v>
      </c>
      <c r="C80" s="12">
        <v>0</v>
      </c>
      <c r="D80" s="10"/>
      <c r="E80" s="9" t="s">
        <v>150</v>
      </c>
      <c r="F80" s="10"/>
      <c r="G80" s="10"/>
      <c r="H80" s="16">
        <v>43592</v>
      </c>
      <c r="I80" s="176" t="s">
        <v>147</v>
      </c>
      <c r="J80" s="123"/>
    </row>
    <row r="81" spans="1:10" s="186" customFormat="1" ht="65.099999999999994" hidden="1" customHeight="1" x14ac:dyDescent="0.35">
      <c r="A81" s="38">
        <v>8595564502180</v>
      </c>
      <c r="B81" s="39" t="s">
        <v>479</v>
      </c>
      <c r="C81" s="40">
        <v>0</v>
      </c>
      <c r="D81" s="40"/>
      <c r="E81" s="39" t="s">
        <v>23</v>
      </c>
      <c r="F81" s="42"/>
      <c r="G81" s="29"/>
      <c r="H81" s="43">
        <v>43684</v>
      </c>
      <c r="I81" s="174"/>
      <c r="J81" s="123"/>
    </row>
    <row r="82" spans="1:10" s="186" customFormat="1" ht="65.099999999999994" hidden="1" customHeight="1" x14ac:dyDescent="0.35">
      <c r="A82" s="38">
        <v>3387390331523</v>
      </c>
      <c r="B82" s="39" t="s">
        <v>129</v>
      </c>
      <c r="C82" s="40">
        <v>0</v>
      </c>
      <c r="D82" s="40">
        <v>0</v>
      </c>
      <c r="E82" s="39" t="s">
        <v>23</v>
      </c>
      <c r="F82" s="42">
        <v>43800</v>
      </c>
      <c r="G82" s="37"/>
      <c r="H82" s="43">
        <v>43694</v>
      </c>
      <c r="I82" s="174"/>
      <c r="J82" s="123"/>
    </row>
    <row r="83" spans="1:10" s="186" customFormat="1" ht="65.099999999999994" hidden="1" customHeight="1" x14ac:dyDescent="0.35">
      <c r="A83" s="38">
        <v>3387390326468</v>
      </c>
      <c r="B83" s="39" t="s">
        <v>303</v>
      </c>
      <c r="C83" s="40">
        <v>0</v>
      </c>
      <c r="D83" s="37">
        <v>0</v>
      </c>
      <c r="E83" s="39" t="s">
        <v>23</v>
      </c>
      <c r="F83" s="42">
        <v>43831</v>
      </c>
      <c r="G83" s="42">
        <v>43891</v>
      </c>
      <c r="H83" s="43">
        <v>43684</v>
      </c>
      <c r="I83" s="174"/>
      <c r="J83" s="123"/>
    </row>
    <row r="84" spans="1:10" s="186" customFormat="1" ht="65.099999999999994" hidden="1" customHeight="1" x14ac:dyDescent="0.35">
      <c r="A84" s="45">
        <v>7613031467303</v>
      </c>
      <c r="B84" s="39" t="s">
        <v>29</v>
      </c>
      <c r="C84" s="39">
        <v>0</v>
      </c>
      <c r="D84" s="39">
        <v>0</v>
      </c>
      <c r="E84" s="39" t="s">
        <v>23</v>
      </c>
      <c r="F84" s="42">
        <v>43739</v>
      </c>
      <c r="G84" s="42">
        <v>43831</v>
      </c>
      <c r="H84" s="43">
        <v>43694</v>
      </c>
      <c r="I84" s="174"/>
      <c r="J84" s="123"/>
    </row>
    <row r="85" spans="1:10" s="186" customFormat="1" ht="65.099999999999994" hidden="1" customHeight="1" x14ac:dyDescent="0.35">
      <c r="A85" s="45">
        <v>7613034152381</v>
      </c>
      <c r="B85" s="39" t="s">
        <v>28</v>
      </c>
      <c r="C85" s="39">
        <v>0</v>
      </c>
      <c r="D85" s="39">
        <v>0</v>
      </c>
      <c r="E85" s="39" t="s">
        <v>23</v>
      </c>
      <c r="F85" s="37"/>
      <c r="G85" s="42">
        <v>43891</v>
      </c>
      <c r="H85" s="16">
        <v>43738</v>
      </c>
      <c r="I85" s="174"/>
      <c r="J85" s="123" t="s">
        <v>911</v>
      </c>
    </row>
    <row r="86" spans="1:10" s="186" customFormat="1" ht="60" hidden="1" customHeight="1" x14ac:dyDescent="0.35">
      <c r="A86" s="45">
        <v>4003994150245</v>
      </c>
      <c r="B86" s="39" t="s">
        <v>323</v>
      </c>
      <c r="C86" s="39">
        <v>0</v>
      </c>
      <c r="D86" s="39"/>
      <c r="E86" s="39" t="s">
        <v>23</v>
      </c>
      <c r="F86" s="47">
        <v>43784</v>
      </c>
      <c r="G86" s="47"/>
      <c r="H86" s="16">
        <v>43724</v>
      </c>
      <c r="I86" s="174"/>
      <c r="J86" s="123"/>
    </row>
    <row r="87" spans="1:10" ht="110.1" customHeight="1" x14ac:dyDescent="0.75">
      <c r="A87" s="196">
        <v>5053827185806</v>
      </c>
      <c r="B87" s="148" t="s">
        <v>450</v>
      </c>
      <c r="C87" s="207">
        <v>3</v>
      </c>
      <c r="D87" s="207"/>
      <c r="E87" s="192" t="s">
        <v>23</v>
      </c>
      <c r="F87" s="198"/>
      <c r="G87" s="199"/>
      <c r="H87" s="195">
        <v>43738</v>
      </c>
      <c r="I87" s="187"/>
      <c r="J87" s="190"/>
    </row>
    <row r="88" spans="1:10" s="186" customFormat="1" ht="65.099999999999994" hidden="1" customHeight="1" x14ac:dyDescent="0.35">
      <c r="A88" s="18">
        <v>5053827185530</v>
      </c>
      <c r="B88" s="9" t="s">
        <v>22</v>
      </c>
      <c r="C88" s="9">
        <v>0</v>
      </c>
      <c r="D88" s="9"/>
      <c r="E88" s="9" t="s">
        <v>23</v>
      </c>
      <c r="F88" s="20">
        <v>43671</v>
      </c>
      <c r="G88" s="20"/>
      <c r="H88" s="16">
        <v>43592</v>
      </c>
      <c r="I88" s="173"/>
      <c r="J88" s="123"/>
    </row>
    <row r="89" spans="1:10" s="186" customFormat="1" ht="65.099999999999994" hidden="1" customHeight="1" x14ac:dyDescent="0.35">
      <c r="A89" s="52">
        <v>5053827194488</v>
      </c>
      <c r="B89" s="53" t="s">
        <v>394</v>
      </c>
      <c r="C89" s="54">
        <v>0</v>
      </c>
      <c r="D89" s="54"/>
      <c r="E89" s="39" t="s">
        <v>23</v>
      </c>
      <c r="F89" s="55"/>
      <c r="G89" s="55"/>
      <c r="H89" s="143">
        <v>43738</v>
      </c>
      <c r="I89" s="174"/>
      <c r="J89" s="123" t="s">
        <v>911</v>
      </c>
    </row>
    <row r="90" spans="1:10" ht="110.1" customHeight="1" x14ac:dyDescent="0.75">
      <c r="A90" s="193">
        <v>5053827183857</v>
      </c>
      <c r="B90" s="220" t="s">
        <v>322</v>
      </c>
      <c r="C90" s="208">
        <v>5</v>
      </c>
      <c r="D90" s="208"/>
      <c r="E90" s="192" t="s">
        <v>23</v>
      </c>
      <c r="F90" s="200">
        <v>43770</v>
      </c>
      <c r="G90" s="200"/>
      <c r="H90" s="201">
        <v>43738</v>
      </c>
      <c r="I90" s="187"/>
      <c r="J90" s="190"/>
    </row>
    <row r="91" spans="1:10" s="186" customFormat="1" ht="77.25" hidden="1" customHeight="1" x14ac:dyDescent="0.35">
      <c r="A91" s="38">
        <v>5053827182478</v>
      </c>
      <c r="B91" s="39" t="s">
        <v>393</v>
      </c>
      <c r="C91" s="40">
        <v>0</v>
      </c>
      <c r="D91" s="40"/>
      <c r="E91" s="39" t="s">
        <v>23</v>
      </c>
      <c r="F91" s="42"/>
      <c r="G91" s="42"/>
      <c r="H91" s="43">
        <v>43661</v>
      </c>
      <c r="I91" s="174"/>
      <c r="J91" s="123"/>
    </row>
    <row r="92" spans="1:10" s="186" customFormat="1" ht="65.099999999999994" hidden="1" customHeight="1" x14ac:dyDescent="0.35">
      <c r="A92" s="38">
        <v>5053827182119</v>
      </c>
      <c r="B92" s="39" t="s">
        <v>392</v>
      </c>
      <c r="C92" s="40">
        <v>0</v>
      </c>
      <c r="D92" s="40"/>
      <c r="E92" s="39" t="s">
        <v>23</v>
      </c>
      <c r="F92" s="42"/>
      <c r="G92" s="42"/>
      <c r="H92" s="43">
        <v>43661</v>
      </c>
      <c r="I92" s="174"/>
      <c r="J92" s="123"/>
    </row>
    <row r="93" spans="1:10" s="186" customFormat="1" ht="65.099999999999994" hidden="1" customHeight="1" x14ac:dyDescent="0.35">
      <c r="A93" s="38">
        <v>5053827182447</v>
      </c>
      <c r="B93" s="39" t="s">
        <v>402</v>
      </c>
      <c r="C93" s="40">
        <v>0</v>
      </c>
      <c r="D93" s="40"/>
      <c r="E93" s="39" t="s">
        <v>23</v>
      </c>
      <c r="F93" s="42"/>
      <c r="G93" s="42"/>
      <c r="H93" s="43">
        <v>43645</v>
      </c>
      <c r="I93" s="174"/>
      <c r="J93" s="123"/>
    </row>
    <row r="94" spans="1:10" s="186" customFormat="1" ht="60" hidden="1" customHeight="1" x14ac:dyDescent="0.35">
      <c r="A94" s="45">
        <v>7613032765323</v>
      </c>
      <c r="B94" s="39" t="s">
        <v>309</v>
      </c>
      <c r="C94" s="39">
        <v>0</v>
      </c>
      <c r="D94" s="39">
        <v>0</v>
      </c>
      <c r="E94" s="39" t="s">
        <v>23</v>
      </c>
      <c r="F94" s="47">
        <v>43891</v>
      </c>
      <c r="G94" s="47"/>
      <c r="H94" s="43">
        <v>43673</v>
      </c>
      <c r="I94" s="174" t="s">
        <v>547</v>
      </c>
      <c r="J94" s="123"/>
    </row>
    <row r="95" spans="1:10" ht="110.1" customHeight="1" x14ac:dyDescent="0.75">
      <c r="A95" s="196">
        <v>5000108022824</v>
      </c>
      <c r="B95" s="148" t="s">
        <v>252</v>
      </c>
      <c r="C95" s="206">
        <v>19</v>
      </c>
      <c r="D95" s="209"/>
      <c r="E95" s="192" t="s">
        <v>23</v>
      </c>
      <c r="F95" s="198">
        <v>43952</v>
      </c>
      <c r="G95" s="190"/>
      <c r="H95" s="195">
        <v>43724</v>
      </c>
      <c r="I95" s="187"/>
      <c r="J95" s="190"/>
    </row>
    <row r="96" spans="1:10" s="186" customFormat="1" ht="65.099999999999994" hidden="1" customHeight="1" x14ac:dyDescent="0.35">
      <c r="A96" s="11">
        <v>5201024798491</v>
      </c>
      <c r="B96" s="9" t="s">
        <v>291</v>
      </c>
      <c r="C96" s="12">
        <v>0</v>
      </c>
      <c r="D96" s="10"/>
      <c r="E96" s="9" t="s">
        <v>23</v>
      </c>
      <c r="F96" s="10"/>
      <c r="G96" s="17"/>
      <c r="H96" s="16">
        <v>43592</v>
      </c>
      <c r="I96" s="173"/>
      <c r="J96" s="123"/>
    </row>
    <row r="97" spans="1:10" s="186" customFormat="1" ht="65.099999999999994" hidden="1" customHeight="1" x14ac:dyDescent="0.35">
      <c r="A97" s="11">
        <v>5201024799948</v>
      </c>
      <c r="B97" s="9" t="s">
        <v>290</v>
      </c>
      <c r="C97" s="12">
        <v>0</v>
      </c>
      <c r="D97" s="10"/>
      <c r="E97" s="9" t="s">
        <v>23</v>
      </c>
      <c r="F97" s="10"/>
      <c r="G97" s="17"/>
      <c r="H97" s="16">
        <v>43592</v>
      </c>
      <c r="I97" s="173"/>
      <c r="J97" s="123"/>
    </row>
    <row r="98" spans="1:10" s="186" customFormat="1" ht="60" hidden="1" customHeight="1" x14ac:dyDescent="0.35">
      <c r="A98" s="38">
        <v>5201024807421</v>
      </c>
      <c r="B98" s="39" t="s">
        <v>256</v>
      </c>
      <c r="C98" s="40">
        <v>0</v>
      </c>
      <c r="D98" s="37"/>
      <c r="E98" s="39" t="s">
        <v>23</v>
      </c>
      <c r="F98" s="42">
        <v>43770</v>
      </c>
      <c r="G98" s="42"/>
      <c r="H98" s="43">
        <v>43661</v>
      </c>
      <c r="I98" s="174"/>
      <c r="J98" s="123"/>
    </row>
    <row r="99" spans="1:10" s="186" customFormat="1" ht="60" hidden="1" customHeight="1" x14ac:dyDescent="0.35">
      <c r="A99" s="38">
        <v>5201024807490</v>
      </c>
      <c r="B99" s="39" t="s">
        <v>255</v>
      </c>
      <c r="C99" s="40">
        <v>0</v>
      </c>
      <c r="D99" s="37"/>
      <c r="E99" s="39" t="s">
        <v>23</v>
      </c>
      <c r="F99" s="42">
        <v>43739</v>
      </c>
      <c r="G99" s="42"/>
      <c r="H99" s="16">
        <v>43710</v>
      </c>
      <c r="I99" s="174"/>
      <c r="J99" s="123"/>
    </row>
    <row r="100" spans="1:10" s="186" customFormat="1" ht="65.099999999999994" hidden="1" customHeight="1" x14ac:dyDescent="0.35">
      <c r="A100" s="18">
        <v>5050083453021</v>
      </c>
      <c r="B100" s="9" t="s">
        <v>24</v>
      </c>
      <c r="C100" s="9">
        <v>0</v>
      </c>
      <c r="D100" s="9"/>
      <c r="E100" s="9" t="s">
        <v>23</v>
      </c>
      <c r="F100" s="20">
        <v>43542</v>
      </c>
      <c r="G100" s="20"/>
      <c r="H100" s="16">
        <v>43592</v>
      </c>
      <c r="I100" s="173"/>
      <c r="J100" s="123"/>
    </row>
    <row r="101" spans="1:10" s="186" customFormat="1" ht="65.099999999999994" hidden="1" customHeight="1" x14ac:dyDescent="0.35">
      <c r="A101" s="38">
        <v>8595564502203</v>
      </c>
      <c r="B101" s="39" t="s">
        <v>480</v>
      </c>
      <c r="C101" s="40">
        <v>0</v>
      </c>
      <c r="D101" s="40"/>
      <c r="E101" s="39" t="s">
        <v>23</v>
      </c>
      <c r="F101" s="42"/>
      <c r="G101" s="29"/>
      <c r="H101" s="43">
        <v>43666</v>
      </c>
      <c r="I101" s="174"/>
      <c r="J101" s="123"/>
    </row>
    <row r="102" spans="1:10" s="186" customFormat="1" ht="65.099999999999994" hidden="1" customHeight="1" x14ac:dyDescent="0.35">
      <c r="A102" s="11">
        <v>3387395326579</v>
      </c>
      <c r="B102" s="9" t="s">
        <v>130</v>
      </c>
      <c r="C102" s="12">
        <v>0</v>
      </c>
      <c r="D102" s="12"/>
      <c r="E102" s="9" t="s">
        <v>23</v>
      </c>
      <c r="F102" s="10"/>
      <c r="G102" s="10"/>
      <c r="H102" s="16">
        <v>43673</v>
      </c>
      <c r="I102" s="173"/>
      <c r="J102" s="123"/>
    </row>
    <row r="103" spans="1:10" ht="110.1" customHeight="1" x14ac:dyDescent="0.75">
      <c r="A103" s="196">
        <v>3387390331509</v>
      </c>
      <c r="B103" s="148" t="s">
        <v>132</v>
      </c>
      <c r="C103" s="207">
        <v>35</v>
      </c>
      <c r="D103" s="207">
        <v>0</v>
      </c>
      <c r="E103" s="192" t="s">
        <v>23</v>
      </c>
      <c r="F103" s="198">
        <v>43891</v>
      </c>
      <c r="G103" s="199"/>
      <c r="H103" s="195">
        <v>43726</v>
      </c>
      <c r="I103" s="187"/>
      <c r="J103" s="190"/>
    </row>
    <row r="104" spans="1:10" ht="110.1" customHeight="1" x14ac:dyDescent="0.75">
      <c r="A104" s="196">
        <v>5200132750025</v>
      </c>
      <c r="B104" s="148" t="s">
        <v>646</v>
      </c>
      <c r="C104" s="207">
        <v>15</v>
      </c>
      <c r="D104" s="207"/>
      <c r="E104" s="192" t="s">
        <v>23</v>
      </c>
      <c r="F104" s="198"/>
      <c r="G104" s="199"/>
      <c r="H104" s="195">
        <v>43724</v>
      </c>
      <c r="I104" s="187"/>
      <c r="J104" s="190"/>
    </row>
    <row r="105" spans="1:10" ht="110.1" customHeight="1" x14ac:dyDescent="0.75">
      <c r="A105" s="196">
        <v>5201314214564</v>
      </c>
      <c r="B105" s="148" t="s">
        <v>723</v>
      </c>
      <c r="C105" s="207">
        <v>24</v>
      </c>
      <c r="D105" s="207"/>
      <c r="E105" s="190" t="s">
        <v>332</v>
      </c>
      <c r="F105" s="190"/>
      <c r="G105" s="190"/>
      <c r="H105" s="195">
        <v>43726</v>
      </c>
      <c r="I105" s="187"/>
      <c r="J105" s="190"/>
    </row>
    <row r="106" spans="1:10" s="186" customFormat="1" ht="65.099999999999994" hidden="1" customHeight="1" x14ac:dyDescent="0.35">
      <c r="A106" s="38">
        <v>5201314521419</v>
      </c>
      <c r="B106" s="39" t="s">
        <v>334</v>
      </c>
      <c r="C106" s="40">
        <v>0</v>
      </c>
      <c r="D106" s="40"/>
      <c r="E106" s="37" t="s">
        <v>332</v>
      </c>
      <c r="F106" s="37"/>
      <c r="G106" s="37"/>
      <c r="H106" s="16">
        <v>43710</v>
      </c>
      <c r="I106" s="174"/>
      <c r="J106" s="123"/>
    </row>
    <row r="107" spans="1:10" ht="110.1" customHeight="1" x14ac:dyDescent="0.75">
      <c r="A107" s="193">
        <v>5201314506096</v>
      </c>
      <c r="B107" s="148" t="s">
        <v>335</v>
      </c>
      <c r="C107" s="207">
        <v>33</v>
      </c>
      <c r="D107" s="207"/>
      <c r="E107" s="190" t="s">
        <v>332</v>
      </c>
      <c r="F107" s="190"/>
      <c r="G107" s="190"/>
      <c r="H107" s="195">
        <v>43726</v>
      </c>
      <c r="I107" s="187"/>
      <c r="J107" s="190"/>
    </row>
    <row r="108" spans="1:10" ht="110.1" customHeight="1" x14ac:dyDescent="0.75">
      <c r="A108" s="196">
        <v>5201314587552</v>
      </c>
      <c r="B108" s="148" t="s">
        <v>333</v>
      </c>
      <c r="C108" s="207">
        <v>24</v>
      </c>
      <c r="D108" s="207"/>
      <c r="E108" s="190" t="s">
        <v>332</v>
      </c>
      <c r="F108" s="190"/>
      <c r="G108" s="190"/>
      <c r="H108" s="195">
        <v>43726</v>
      </c>
      <c r="I108" s="187"/>
      <c r="J108" s="190"/>
    </row>
    <row r="109" spans="1:10" ht="110.1" customHeight="1" x14ac:dyDescent="0.75">
      <c r="A109" s="196">
        <v>8717163796856</v>
      </c>
      <c r="B109" s="148" t="s">
        <v>703</v>
      </c>
      <c r="C109" s="207">
        <v>24</v>
      </c>
      <c r="D109" s="207"/>
      <c r="E109" s="191" t="s">
        <v>704</v>
      </c>
      <c r="F109" s="190"/>
      <c r="G109" s="190"/>
      <c r="H109" s="195">
        <v>43713</v>
      </c>
      <c r="I109" s="187"/>
      <c r="J109" s="190"/>
    </row>
    <row r="110" spans="1:10" ht="110.1" customHeight="1" x14ac:dyDescent="0.75">
      <c r="A110" s="196">
        <v>8717163796887</v>
      </c>
      <c r="B110" s="148" t="s">
        <v>706</v>
      </c>
      <c r="C110" s="207">
        <v>9</v>
      </c>
      <c r="D110" s="207"/>
      <c r="E110" s="191" t="s">
        <v>704</v>
      </c>
      <c r="F110" s="190"/>
      <c r="G110" s="190"/>
      <c r="H110" s="195">
        <v>42618</v>
      </c>
      <c r="I110" s="187"/>
      <c r="J110" s="190"/>
    </row>
    <row r="111" spans="1:10" ht="110.1" customHeight="1" x14ac:dyDescent="0.75">
      <c r="A111" s="193">
        <v>5200120912039</v>
      </c>
      <c r="B111" s="148" t="s">
        <v>687</v>
      </c>
      <c r="C111" s="205">
        <v>30</v>
      </c>
      <c r="D111" s="205"/>
      <c r="E111" s="192" t="s">
        <v>151</v>
      </c>
      <c r="F111" s="190"/>
      <c r="G111" s="190"/>
      <c r="H111" s="195">
        <v>43738</v>
      </c>
      <c r="I111" s="187"/>
      <c r="J111" s="190"/>
    </row>
    <row r="112" spans="1:10" s="186" customFormat="1" ht="65.099999999999994" hidden="1" customHeight="1" x14ac:dyDescent="0.35">
      <c r="A112" s="45">
        <v>5213004880003</v>
      </c>
      <c r="B112" s="39" t="s">
        <v>75</v>
      </c>
      <c r="C112" s="39">
        <v>0</v>
      </c>
      <c r="D112" s="39"/>
      <c r="E112" s="39" t="s">
        <v>151</v>
      </c>
      <c r="F112" s="37"/>
      <c r="G112" s="37"/>
      <c r="H112" s="43">
        <v>43673</v>
      </c>
      <c r="I112" s="174"/>
      <c r="J112" s="123"/>
    </row>
    <row r="113" spans="1:10" s="186" customFormat="1" ht="65.099999999999994" hidden="1" customHeight="1" x14ac:dyDescent="0.35">
      <c r="A113" s="18">
        <v>8718951048553</v>
      </c>
      <c r="B113" s="9" t="s">
        <v>469</v>
      </c>
      <c r="C113" s="9">
        <v>0</v>
      </c>
      <c r="D113" s="9"/>
      <c r="E113" s="9" t="s">
        <v>125</v>
      </c>
      <c r="F113" s="10"/>
      <c r="G113" s="10"/>
      <c r="H113" s="16">
        <v>43710</v>
      </c>
      <c r="I113" s="173"/>
      <c r="J113" s="123"/>
    </row>
    <row r="114" spans="1:10" ht="110.1" customHeight="1" x14ac:dyDescent="0.75">
      <c r="A114" s="193">
        <v>5202995101068</v>
      </c>
      <c r="B114" s="148" t="s">
        <v>731</v>
      </c>
      <c r="C114" s="205">
        <v>7</v>
      </c>
      <c r="D114" s="205"/>
      <c r="E114" s="192" t="s">
        <v>125</v>
      </c>
      <c r="F114" s="190"/>
      <c r="G114" s="190"/>
      <c r="H114" s="195">
        <v>43726</v>
      </c>
      <c r="I114" s="187"/>
      <c r="J114" s="190"/>
    </row>
    <row r="115" spans="1:10" ht="110.1" customHeight="1" x14ac:dyDescent="0.75">
      <c r="A115" s="193">
        <v>5202995100672</v>
      </c>
      <c r="B115" s="148" t="s">
        <v>728</v>
      </c>
      <c r="C115" s="205">
        <v>10</v>
      </c>
      <c r="D115" s="205"/>
      <c r="E115" s="192" t="s">
        <v>125</v>
      </c>
      <c r="F115" s="190"/>
      <c r="G115" s="190"/>
      <c r="H115" s="195">
        <v>43726</v>
      </c>
      <c r="I115" s="187"/>
      <c r="J115" s="190"/>
    </row>
    <row r="116" spans="1:10" ht="110.1" customHeight="1" x14ac:dyDescent="0.75">
      <c r="A116" s="193">
        <v>5202995100665</v>
      </c>
      <c r="B116" s="148" t="s">
        <v>730</v>
      </c>
      <c r="C116" s="205">
        <v>7</v>
      </c>
      <c r="D116" s="205"/>
      <c r="E116" s="192" t="s">
        <v>125</v>
      </c>
      <c r="F116" s="190"/>
      <c r="G116" s="190"/>
      <c r="H116" s="195">
        <v>43726</v>
      </c>
      <c r="I116" s="187"/>
      <c r="J116" s="190"/>
    </row>
    <row r="117" spans="1:10" s="186" customFormat="1" ht="60" hidden="1" customHeight="1" x14ac:dyDescent="0.35">
      <c r="A117" s="45">
        <v>8711600568488</v>
      </c>
      <c r="B117" s="39" t="s">
        <v>338</v>
      </c>
      <c r="C117" s="39">
        <v>0</v>
      </c>
      <c r="D117" s="39"/>
      <c r="E117" s="39" t="s">
        <v>125</v>
      </c>
      <c r="F117" s="39"/>
      <c r="G117" s="37"/>
      <c r="H117" s="16">
        <v>43724</v>
      </c>
      <c r="I117" s="174"/>
      <c r="J117" s="123"/>
    </row>
    <row r="118" spans="1:10" ht="110.1" customHeight="1" x14ac:dyDescent="0.75">
      <c r="A118" s="193">
        <v>5201028090850</v>
      </c>
      <c r="B118" s="148" t="s">
        <v>616</v>
      </c>
      <c r="C118" s="205">
        <v>2</v>
      </c>
      <c r="D118" s="205"/>
      <c r="E118" s="192" t="s">
        <v>125</v>
      </c>
      <c r="F118" s="190"/>
      <c r="G118" s="190"/>
      <c r="H118" s="195">
        <v>43738</v>
      </c>
      <c r="I118" s="187"/>
      <c r="J118" s="190"/>
    </row>
    <row r="119" spans="1:10" s="186" customFormat="1" ht="60" hidden="1" customHeight="1" x14ac:dyDescent="0.35">
      <c r="A119" s="45">
        <v>8717644224939</v>
      </c>
      <c r="B119" s="39" t="s">
        <v>339</v>
      </c>
      <c r="C119" s="39">
        <v>0</v>
      </c>
      <c r="D119" s="39"/>
      <c r="E119" s="39" t="s">
        <v>125</v>
      </c>
      <c r="F119" s="39"/>
      <c r="G119" s="37"/>
      <c r="H119" s="16">
        <v>43724</v>
      </c>
      <c r="I119" s="174"/>
      <c r="J119" s="123"/>
    </row>
    <row r="120" spans="1:10" ht="110.1" customHeight="1" x14ac:dyDescent="0.75">
      <c r="A120" s="193">
        <v>5201028540232</v>
      </c>
      <c r="B120" s="148" t="s">
        <v>617</v>
      </c>
      <c r="C120" s="205">
        <v>6</v>
      </c>
      <c r="D120" s="205"/>
      <c r="E120" s="192" t="s">
        <v>125</v>
      </c>
      <c r="F120" s="190"/>
      <c r="G120" s="190"/>
      <c r="H120" s="195">
        <v>43724</v>
      </c>
      <c r="I120" s="187"/>
      <c r="J120" s="190"/>
    </row>
    <row r="121" spans="1:10" s="186" customFormat="1" ht="65.099999999999994" hidden="1" customHeight="1" x14ac:dyDescent="0.35">
      <c r="A121" s="45">
        <v>5201028540508</v>
      </c>
      <c r="B121" s="39" t="s">
        <v>229</v>
      </c>
      <c r="C121" s="39">
        <v>0</v>
      </c>
      <c r="D121" s="39"/>
      <c r="E121" s="39" t="s">
        <v>125</v>
      </c>
      <c r="F121" s="37"/>
      <c r="G121" s="37"/>
      <c r="H121" s="43">
        <v>43638</v>
      </c>
      <c r="I121" s="174"/>
      <c r="J121" s="123"/>
    </row>
    <row r="122" spans="1:10" s="186" customFormat="1" ht="65.099999999999994" hidden="1" customHeight="1" x14ac:dyDescent="0.35">
      <c r="A122" s="45">
        <v>5201028540515</v>
      </c>
      <c r="B122" s="39" t="s">
        <v>230</v>
      </c>
      <c r="C122" s="39">
        <v>0</v>
      </c>
      <c r="D122" s="39"/>
      <c r="E122" s="39" t="s">
        <v>125</v>
      </c>
      <c r="F122" s="37"/>
      <c r="G122" s="37"/>
      <c r="H122" s="43">
        <v>43724</v>
      </c>
      <c r="I122" s="174"/>
      <c r="J122" s="123"/>
    </row>
    <row r="123" spans="1:10" s="186" customFormat="1" ht="65.099999999999994" hidden="1" customHeight="1" x14ac:dyDescent="0.35">
      <c r="A123" s="18">
        <v>8717644224991</v>
      </c>
      <c r="B123" s="9" t="s">
        <v>124</v>
      </c>
      <c r="C123" s="9">
        <v>0</v>
      </c>
      <c r="D123" s="9"/>
      <c r="E123" s="9" t="s">
        <v>125</v>
      </c>
      <c r="F123" s="10"/>
      <c r="G123" s="10"/>
      <c r="H123" s="16">
        <v>43592</v>
      </c>
      <c r="I123" s="173"/>
      <c r="J123" s="123"/>
    </row>
    <row r="124" spans="1:10" s="186" customFormat="1" ht="60" hidden="1" customHeight="1" x14ac:dyDescent="0.35">
      <c r="A124" s="18">
        <v>5201028540522</v>
      </c>
      <c r="B124" s="9" t="s">
        <v>228</v>
      </c>
      <c r="C124" s="9">
        <v>0</v>
      </c>
      <c r="D124" s="9"/>
      <c r="E124" s="9" t="s">
        <v>125</v>
      </c>
      <c r="F124" s="10"/>
      <c r="G124" s="10"/>
      <c r="H124" s="16">
        <v>43673</v>
      </c>
      <c r="I124" s="173"/>
      <c r="J124" s="123"/>
    </row>
    <row r="125" spans="1:10" s="186" customFormat="1" ht="60" hidden="1" customHeight="1" x14ac:dyDescent="0.35">
      <c r="A125" s="18">
        <v>5201109201038</v>
      </c>
      <c r="B125" s="9" t="s">
        <v>644</v>
      </c>
      <c r="C125" s="9">
        <v>0</v>
      </c>
      <c r="D125" s="9"/>
      <c r="E125" s="9" t="s">
        <v>125</v>
      </c>
      <c r="F125" s="10"/>
      <c r="G125" s="10"/>
      <c r="H125" s="16">
        <v>43724</v>
      </c>
      <c r="I125" s="173"/>
      <c r="J125" s="123"/>
    </row>
    <row r="126" spans="1:10" s="186" customFormat="1" ht="60" hidden="1" customHeight="1" x14ac:dyDescent="0.35">
      <c r="A126" s="18">
        <v>5201109803416</v>
      </c>
      <c r="B126" s="9" t="s">
        <v>645</v>
      </c>
      <c r="C126" s="9">
        <v>0</v>
      </c>
      <c r="D126" s="9"/>
      <c r="E126" s="9" t="s">
        <v>125</v>
      </c>
      <c r="F126" s="10"/>
      <c r="G126" s="10"/>
      <c r="H126" s="16">
        <v>43710</v>
      </c>
      <c r="I126" s="173"/>
      <c r="J126" s="123"/>
    </row>
    <row r="127" spans="1:10" ht="110.1" customHeight="1" x14ac:dyDescent="0.75">
      <c r="A127" s="193">
        <v>8003650007490</v>
      </c>
      <c r="B127" s="148" t="s">
        <v>643</v>
      </c>
      <c r="C127" s="205">
        <v>1</v>
      </c>
      <c r="D127" s="205"/>
      <c r="E127" s="192" t="s">
        <v>125</v>
      </c>
      <c r="F127" s="190"/>
      <c r="G127" s="190"/>
      <c r="H127" s="195">
        <v>43696</v>
      </c>
      <c r="I127" s="187"/>
      <c r="J127" s="190"/>
    </row>
    <row r="128" spans="1:10" ht="110.1" customHeight="1" x14ac:dyDescent="0.75">
      <c r="A128" s="193">
        <v>5201321031383</v>
      </c>
      <c r="B128" s="148" t="s">
        <v>127</v>
      </c>
      <c r="C128" s="205">
        <v>5</v>
      </c>
      <c r="D128" s="205"/>
      <c r="E128" s="192" t="s">
        <v>125</v>
      </c>
      <c r="F128" s="190"/>
      <c r="G128" s="190"/>
      <c r="H128" s="195">
        <v>43645</v>
      </c>
      <c r="I128" s="187"/>
      <c r="J128" s="190"/>
    </row>
    <row r="129" spans="1:10" ht="110.1" customHeight="1" x14ac:dyDescent="0.75">
      <c r="A129" s="193">
        <v>5201314138945</v>
      </c>
      <c r="B129" s="148" t="s">
        <v>610</v>
      </c>
      <c r="C129" s="205">
        <v>30</v>
      </c>
      <c r="D129" s="205"/>
      <c r="E129" s="192" t="s">
        <v>125</v>
      </c>
      <c r="F129" s="190"/>
      <c r="G129" s="190"/>
      <c r="H129" s="195">
        <v>43684</v>
      </c>
      <c r="I129" s="187"/>
      <c r="J129" s="190"/>
    </row>
    <row r="130" spans="1:10" ht="110.1" customHeight="1" x14ac:dyDescent="0.75">
      <c r="A130" s="193">
        <v>5201124157884</v>
      </c>
      <c r="B130" s="148" t="s">
        <v>519</v>
      </c>
      <c r="C130" s="205">
        <v>12</v>
      </c>
      <c r="D130" s="205"/>
      <c r="E130" s="192" t="s">
        <v>125</v>
      </c>
      <c r="F130" s="190"/>
      <c r="G130" s="190"/>
      <c r="H130" s="195">
        <v>43710</v>
      </c>
      <c r="I130" s="187" t="s">
        <v>516</v>
      </c>
      <c r="J130" s="190"/>
    </row>
    <row r="131" spans="1:10" ht="110.1" customHeight="1" x14ac:dyDescent="0.75">
      <c r="A131" s="193">
        <v>5201124003204</v>
      </c>
      <c r="B131" s="148" t="s">
        <v>647</v>
      </c>
      <c r="C131" s="205">
        <v>10</v>
      </c>
      <c r="D131" s="205"/>
      <c r="E131" s="192" t="s">
        <v>125</v>
      </c>
      <c r="F131" s="190"/>
      <c r="G131" s="190"/>
      <c r="H131" s="195">
        <v>43738</v>
      </c>
      <c r="I131" s="187" t="s">
        <v>649</v>
      </c>
      <c r="J131" s="190"/>
    </row>
    <row r="132" spans="1:10" ht="110.1" customHeight="1" x14ac:dyDescent="0.75">
      <c r="A132" s="193">
        <v>5201124006786</v>
      </c>
      <c r="B132" s="148" t="s">
        <v>674</v>
      </c>
      <c r="C132" s="205">
        <v>5</v>
      </c>
      <c r="D132" s="205"/>
      <c r="E132" s="192" t="s">
        <v>125</v>
      </c>
      <c r="F132" s="190"/>
      <c r="G132" s="190"/>
      <c r="H132" s="195">
        <v>43724</v>
      </c>
      <c r="I132" s="187" t="s">
        <v>675</v>
      </c>
      <c r="J132" s="190"/>
    </row>
    <row r="133" spans="1:10" s="186" customFormat="1" ht="81" hidden="1" customHeight="1" x14ac:dyDescent="0.35">
      <c r="A133" s="18">
        <v>5201124001033</v>
      </c>
      <c r="B133" s="9" t="s">
        <v>518</v>
      </c>
      <c r="C133" s="9">
        <v>0</v>
      </c>
      <c r="D133" s="9"/>
      <c r="E133" s="9" t="s">
        <v>125</v>
      </c>
      <c r="F133" s="10"/>
      <c r="G133" s="10"/>
      <c r="H133" s="16">
        <v>43673</v>
      </c>
      <c r="I133" s="173" t="s">
        <v>516</v>
      </c>
      <c r="J133" s="123"/>
    </row>
    <row r="134" spans="1:10" ht="110.1" customHeight="1" x14ac:dyDescent="0.75">
      <c r="A134" s="193">
        <v>5201124054213</v>
      </c>
      <c r="B134" s="148" t="s">
        <v>517</v>
      </c>
      <c r="C134" s="205">
        <v>9</v>
      </c>
      <c r="D134" s="205"/>
      <c r="E134" s="192" t="s">
        <v>125</v>
      </c>
      <c r="F134" s="190"/>
      <c r="G134" s="190"/>
      <c r="H134" s="195">
        <v>43724</v>
      </c>
      <c r="I134" s="187" t="s">
        <v>516</v>
      </c>
      <c r="J134" s="190"/>
    </row>
    <row r="135" spans="1:10" ht="110.1" customHeight="1" x14ac:dyDescent="0.75">
      <c r="A135" s="193">
        <v>5201137081251</v>
      </c>
      <c r="B135" s="148" t="s">
        <v>126</v>
      </c>
      <c r="C135" s="205">
        <v>7</v>
      </c>
      <c r="D135" s="205"/>
      <c r="E135" s="192" t="s">
        <v>125</v>
      </c>
      <c r="F135" s="190"/>
      <c r="G135" s="190"/>
      <c r="H135" s="195">
        <v>43738</v>
      </c>
      <c r="I135" s="187"/>
      <c r="J135" s="190"/>
    </row>
    <row r="136" spans="1:10" ht="110.1" customHeight="1" x14ac:dyDescent="0.75">
      <c r="A136" s="193">
        <v>5201395134737</v>
      </c>
      <c r="B136" s="148" t="s">
        <v>531</v>
      </c>
      <c r="C136" s="205">
        <v>12</v>
      </c>
      <c r="D136" s="205"/>
      <c r="E136" s="192" t="s">
        <v>125</v>
      </c>
      <c r="F136" s="190"/>
      <c r="G136" s="190"/>
      <c r="H136" s="195">
        <v>43653</v>
      </c>
      <c r="I136" s="187"/>
      <c r="J136" s="190"/>
    </row>
    <row r="137" spans="1:10" s="186" customFormat="1" ht="81" hidden="1" customHeight="1" x14ac:dyDescent="0.35">
      <c r="A137" s="18">
        <v>5201395133938</v>
      </c>
      <c r="B137" s="9" t="s">
        <v>530</v>
      </c>
      <c r="C137" s="9">
        <v>0</v>
      </c>
      <c r="D137" s="9"/>
      <c r="E137" s="9" t="s">
        <v>125</v>
      </c>
      <c r="F137" s="10"/>
      <c r="G137" s="10"/>
      <c r="H137" s="16">
        <v>43345</v>
      </c>
      <c r="I137" s="173"/>
      <c r="J137" s="123"/>
    </row>
    <row r="138" spans="1:10" ht="110.1" customHeight="1" x14ac:dyDescent="0.75">
      <c r="A138" s="193">
        <v>8004050836734</v>
      </c>
      <c r="B138" s="148" t="s">
        <v>642</v>
      </c>
      <c r="C138" s="205">
        <v>1</v>
      </c>
      <c r="D138" s="205"/>
      <c r="E138" s="192" t="s">
        <v>125</v>
      </c>
      <c r="F138" s="190"/>
      <c r="G138" s="190"/>
      <c r="H138" s="195">
        <v>43696</v>
      </c>
      <c r="I138" s="187"/>
      <c r="J138" s="190"/>
    </row>
    <row r="139" spans="1:10" ht="110.1" customHeight="1" x14ac:dyDescent="0.75">
      <c r="A139" s="193">
        <v>5201386115929</v>
      </c>
      <c r="B139" s="148" t="s">
        <v>468</v>
      </c>
      <c r="C139" s="205">
        <v>13</v>
      </c>
      <c r="D139" s="205"/>
      <c r="E139" s="192" t="s">
        <v>125</v>
      </c>
      <c r="F139" s="190"/>
      <c r="G139" s="190"/>
      <c r="H139" s="195">
        <v>43629</v>
      </c>
      <c r="I139" s="187" t="s">
        <v>712</v>
      </c>
      <c r="J139" s="190"/>
    </row>
    <row r="140" spans="1:10" ht="110.1" customHeight="1" x14ac:dyDescent="0.75">
      <c r="A140" s="193">
        <v>8718951048522</v>
      </c>
      <c r="B140" s="148" t="s">
        <v>567</v>
      </c>
      <c r="C140" s="205">
        <v>5</v>
      </c>
      <c r="D140" s="205"/>
      <c r="E140" s="192" t="s">
        <v>125</v>
      </c>
      <c r="F140" s="190"/>
      <c r="G140" s="190"/>
      <c r="H140" s="195">
        <v>43724</v>
      </c>
      <c r="I140" s="187"/>
      <c r="J140" s="190"/>
    </row>
    <row r="141" spans="1:10" ht="110.1" customHeight="1" x14ac:dyDescent="0.75">
      <c r="A141" s="193">
        <v>8718951048461</v>
      </c>
      <c r="B141" s="148" t="s">
        <v>445</v>
      </c>
      <c r="C141" s="205">
        <v>6</v>
      </c>
      <c r="D141" s="205"/>
      <c r="E141" s="192" t="s">
        <v>125</v>
      </c>
      <c r="F141" s="190"/>
      <c r="G141" s="190"/>
      <c r="H141" s="195">
        <v>43724</v>
      </c>
      <c r="I141" s="187"/>
      <c r="J141" s="190"/>
    </row>
    <row r="142" spans="1:10" s="186" customFormat="1" ht="111" hidden="1" customHeight="1" x14ac:dyDescent="0.35">
      <c r="A142" s="18">
        <v>5203571751318</v>
      </c>
      <c r="B142" s="9" t="s">
        <v>353</v>
      </c>
      <c r="C142" s="9">
        <v>0</v>
      </c>
      <c r="D142" s="9"/>
      <c r="E142" s="9" t="s">
        <v>125</v>
      </c>
      <c r="F142" s="10"/>
      <c r="G142" s="10"/>
      <c r="H142" s="16">
        <v>43599</v>
      </c>
      <c r="I142" s="173"/>
      <c r="J142" s="123"/>
    </row>
    <row r="143" spans="1:10" ht="110.1" customHeight="1" x14ac:dyDescent="0.75">
      <c r="A143" s="193">
        <v>5201124006939</v>
      </c>
      <c r="B143" s="148" t="s">
        <v>734</v>
      </c>
      <c r="C143" s="205">
        <v>5</v>
      </c>
      <c r="D143" s="205"/>
      <c r="E143" s="192" t="s">
        <v>125</v>
      </c>
      <c r="F143" s="190"/>
      <c r="G143" s="190"/>
      <c r="H143" s="195">
        <v>43738</v>
      </c>
      <c r="I143" s="187" t="s">
        <v>649</v>
      </c>
      <c r="J143" s="190"/>
    </row>
    <row r="144" spans="1:10" ht="110.1" customHeight="1" x14ac:dyDescent="0.75">
      <c r="A144" s="193">
        <v>4023103173118</v>
      </c>
      <c r="B144" s="148" t="s">
        <v>735</v>
      </c>
      <c r="C144" s="205">
        <v>6</v>
      </c>
      <c r="D144" s="205"/>
      <c r="E144" s="192" t="s">
        <v>125</v>
      </c>
      <c r="F144" s="190"/>
      <c r="G144" s="190"/>
      <c r="H144" s="195">
        <v>43728</v>
      </c>
      <c r="I144" s="187"/>
      <c r="J144" s="190"/>
    </row>
    <row r="145" spans="1:10" ht="110.1" customHeight="1" x14ac:dyDescent="0.75">
      <c r="A145" s="193">
        <v>5201124006816</v>
      </c>
      <c r="B145" s="148" t="s">
        <v>662</v>
      </c>
      <c r="C145" s="205">
        <v>3</v>
      </c>
      <c r="D145" s="205"/>
      <c r="E145" s="192" t="s">
        <v>125</v>
      </c>
      <c r="F145" s="190"/>
      <c r="G145" s="190"/>
      <c r="H145" s="195">
        <v>43710</v>
      </c>
      <c r="I145" s="187" t="s">
        <v>648</v>
      </c>
      <c r="J145" s="190"/>
    </row>
    <row r="146" spans="1:10" s="186" customFormat="1" ht="111" hidden="1" customHeight="1" x14ac:dyDescent="0.35">
      <c r="A146" s="45">
        <v>5201137081633</v>
      </c>
      <c r="B146" s="39" t="s">
        <v>446</v>
      </c>
      <c r="C146" s="39">
        <v>0</v>
      </c>
      <c r="D146" s="39"/>
      <c r="E146" s="39" t="s">
        <v>125</v>
      </c>
      <c r="F146" s="37"/>
      <c r="G146" s="37"/>
      <c r="H146" s="16">
        <v>43738</v>
      </c>
      <c r="I146" s="174"/>
      <c r="J146" s="123" t="s">
        <v>911</v>
      </c>
    </row>
    <row r="147" spans="1:10" ht="110.1" customHeight="1" x14ac:dyDescent="0.75">
      <c r="A147" s="196">
        <v>5204429010656</v>
      </c>
      <c r="B147" s="148" t="s">
        <v>164</v>
      </c>
      <c r="C147" s="207">
        <v>15</v>
      </c>
      <c r="D147" s="209"/>
      <c r="E147" s="192" t="s">
        <v>166</v>
      </c>
      <c r="F147" s="190"/>
      <c r="G147" s="190"/>
      <c r="H147" s="195">
        <v>43738</v>
      </c>
      <c r="I147" s="187"/>
      <c r="J147" s="190"/>
    </row>
    <row r="148" spans="1:10" s="186" customFormat="1" ht="60" hidden="1" customHeight="1" x14ac:dyDescent="0.35">
      <c r="A148" s="11">
        <v>9999000801</v>
      </c>
      <c r="B148" s="9" t="s">
        <v>225</v>
      </c>
      <c r="C148" s="12">
        <v>0</v>
      </c>
      <c r="D148" s="10"/>
      <c r="E148" s="9" t="s">
        <v>172</v>
      </c>
      <c r="F148" s="10"/>
      <c r="G148" s="10"/>
      <c r="H148" s="16">
        <v>43524</v>
      </c>
      <c r="I148" s="173"/>
      <c r="J148" s="123"/>
    </row>
    <row r="149" spans="1:10" s="186" customFormat="1" ht="65.099999999999994" hidden="1" customHeight="1" x14ac:dyDescent="0.35">
      <c r="A149" s="38">
        <v>9999001812</v>
      </c>
      <c r="B149" s="39" t="s">
        <v>391</v>
      </c>
      <c r="C149" s="40">
        <v>0</v>
      </c>
      <c r="D149" s="37"/>
      <c r="E149" s="39" t="s">
        <v>172</v>
      </c>
      <c r="F149" s="37"/>
      <c r="G149" s="37"/>
      <c r="H149" s="43">
        <v>43638</v>
      </c>
      <c r="I149" s="174"/>
      <c r="J149" s="123"/>
    </row>
    <row r="150" spans="1:10" s="186" customFormat="1" ht="65.099999999999994" hidden="1" customHeight="1" x14ac:dyDescent="0.35">
      <c r="A150" s="38">
        <v>9999000798</v>
      </c>
      <c r="B150" s="39" t="s">
        <v>224</v>
      </c>
      <c r="C150" s="40">
        <v>0</v>
      </c>
      <c r="D150" s="37"/>
      <c r="E150" s="39" t="s">
        <v>172</v>
      </c>
      <c r="F150" s="37"/>
      <c r="G150" s="37"/>
      <c r="H150" s="74">
        <v>43652</v>
      </c>
      <c r="I150" s="174"/>
      <c r="J150" s="123"/>
    </row>
    <row r="151" spans="1:10" s="186" customFormat="1" ht="60" hidden="1" customHeight="1" x14ac:dyDescent="0.35">
      <c r="A151" s="38">
        <v>9999000822</v>
      </c>
      <c r="B151" s="39" t="s">
        <v>452</v>
      </c>
      <c r="C151" s="40">
        <v>0</v>
      </c>
      <c r="D151" s="37"/>
      <c r="E151" s="39" t="s">
        <v>172</v>
      </c>
      <c r="F151" s="37"/>
      <c r="G151" s="37"/>
      <c r="H151" s="43">
        <v>43652</v>
      </c>
      <c r="I151" s="174"/>
      <c r="J151" s="123"/>
    </row>
    <row r="152" spans="1:10" s="186" customFormat="1" ht="60" hidden="1" customHeight="1" x14ac:dyDescent="0.35">
      <c r="A152" s="38">
        <v>5203419000189</v>
      </c>
      <c r="B152" s="39" t="s">
        <v>559</v>
      </c>
      <c r="C152" s="40">
        <v>0</v>
      </c>
      <c r="D152" s="37"/>
      <c r="E152" s="39" t="s">
        <v>172</v>
      </c>
      <c r="F152" s="37"/>
      <c r="G152" s="37"/>
      <c r="H152" s="145">
        <v>43738</v>
      </c>
      <c r="I152" s="174" t="s">
        <v>919</v>
      </c>
      <c r="J152" s="123" t="s">
        <v>911</v>
      </c>
    </row>
    <row r="153" spans="1:10" s="186" customFormat="1" ht="60" hidden="1" customHeight="1" x14ac:dyDescent="0.35">
      <c r="A153" s="11">
        <v>9999000815</v>
      </c>
      <c r="B153" s="9" t="s">
        <v>381</v>
      </c>
      <c r="C153" s="12">
        <v>0</v>
      </c>
      <c r="D153" s="10"/>
      <c r="E153" s="9" t="s">
        <v>172</v>
      </c>
      <c r="F153" s="10"/>
      <c r="G153" s="10"/>
      <c r="H153" s="16">
        <v>43652</v>
      </c>
      <c r="I153" s="173"/>
      <c r="J153" s="123"/>
    </row>
    <row r="154" spans="1:10" s="186" customFormat="1" ht="65.099999999999994" hidden="1" customHeight="1" x14ac:dyDescent="0.35">
      <c r="A154" s="11">
        <v>9999001266</v>
      </c>
      <c r="B154" s="9" t="s">
        <v>380</v>
      </c>
      <c r="C154" s="12">
        <v>0</v>
      </c>
      <c r="D154" s="10"/>
      <c r="E154" s="9" t="s">
        <v>172</v>
      </c>
      <c r="F154" s="10"/>
      <c r="G154" s="10"/>
      <c r="H154" s="16">
        <v>43710</v>
      </c>
      <c r="I154" s="173"/>
      <c r="J154" s="123"/>
    </row>
    <row r="155" spans="1:10" s="186" customFormat="1" ht="90" hidden="1" customHeight="1" x14ac:dyDescent="0.35">
      <c r="A155" s="38">
        <v>9999001124</v>
      </c>
      <c r="B155" s="39" t="s">
        <v>382</v>
      </c>
      <c r="C155" s="40">
        <v>0</v>
      </c>
      <c r="D155" s="37"/>
      <c r="E155" s="39" t="s">
        <v>172</v>
      </c>
      <c r="F155" s="37"/>
      <c r="G155" s="37"/>
      <c r="H155" s="43">
        <v>43694</v>
      </c>
      <c r="I155" s="174"/>
      <c r="J155" s="123"/>
    </row>
    <row r="156" spans="1:10" ht="110.1" customHeight="1" x14ac:dyDescent="0.75">
      <c r="A156" s="196">
        <v>9999001839</v>
      </c>
      <c r="B156" s="148" t="s">
        <v>379</v>
      </c>
      <c r="C156" s="207">
        <v>8</v>
      </c>
      <c r="D156" s="209"/>
      <c r="E156" s="192" t="s">
        <v>172</v>
      </c>
      <c r="F156" s="190"/>
      <c r="G156" s="190"/>
      <c r="H156" s="195">
        <v>43724</v>
      </c>
      <c r="I156" s="187" t="s">
        <v>919</v>
      </c>
      <c r="J156" s="190"/>
    </row>
    <row r="157" spans="1:10" s="186" customFormat="1" ht="60" hidden="1" customHeight="1" x14ac:dyDescent="0.35">
      <c r="A157" s="11">
        <v>5203172001478</v>
      </c>
      <c r="B157" s="9" t="s">
        <v>175</v>
      </c>
      <c r="C157" s="12">
        <v>0</v>
      </c>
      <c r="D157" s="10"/>
      <c r="E157" s="9" t="s">
        <v>172</v>
      </c>
      <c r="F157" s="10"/>
      <c r="G157" s="10"/>
      <c r="H157" s="16">
        <v>43564</v>
      </c>
      <c r="I157" s="173"/>
      <c r="J157" s="123"/>
    </row>
    <row r="158" spans="1:10" s="186" customFormat="1" ht="60" hidden="1" customHeight="1" x14ac:dyDescent="0.35">
      <c r="A158" s="11">
        <v>9999001313</v>
      </c>
      <c r="B158" s="9" t="s">
        <v>171</v>
      </c>
      <c r="C158" s="12">
        <v>0</v>
      </c>
      <c r="D158" s="10"/>
      <c r="E158" s="9" t="s">
        <v>172</v>
      </c>
      <c r="F158" s="10"/>
      <c r="G158" s="10"/>
      <c r="H158" s="16">
        <v>43486</v>
      </c>
      <c r="I158" s="173"/>
      <c r="J158" s="123"/>
    </row>
    <row r="159" spans="1:10" s="186" customFormat="1" ht="60" hidden="1" customHeight="1" x14ac:dyDescent="0.35">
      <c r="A159" s="11">
        <v>9999000823</v>
      </c>
      <c r="B159" s="9" t="s">
        <v>451</v>
      </c>
      <c r="C159" s="12">
        <v>0</v>
      </c>
      <c r="D159" s="10"/>
      <c r="E159" s="9" t="s">
        <v>172</v>
      </c>
      <c r="F159" s="10"/>
      <c r="G159" s="10"/>
      <c r="H159" s="146">
        <v>43652</v>
      </c>
      <c r="I159" s="173"/>
      <c r="J159" s="123"/>
    </row>
    <row r="160" spans="1:10" ht="110.1" customHeight="1" x14ac:dyDescent="0.75">
      <c r="A160" s="196">
        <v>9999000856</v>
      </c>
      <c r="B160" s="148" t="s">
        <v>672</v>
      </c>
      <c r="C160" s="207">
        <v>9</v>
      </c>
      <c r="D160" s="209"/>
      <c r="E160" s="192" t="s">
        <v>172</v>
      </c>
      <c r="F160" s="190"/>
      <c r="G160" s="190"/>
      <c r="H160" s="195">
        <v>43738</v>
      </c>
      <c r="I160" s="188" t="s">
        <v>919</v>
      </c>
      <c r="J160" s="190"/>
    </row>
    <row r="161" spans="1:10" s="186" customFormat="1" ht="65.099999999999994" hidden="1" customHeight="1" x14ac:dyDescent="0.35">
      <c r="A161" s="11">
        <v>9999001944</v>
      </c>
      <c r="B161" s="9" t="s">
        <v>545</v>
      </c>
      <c r="C161" s="12">
        <v>0</v>
      </c>
      <c r="D161" s="10"/>
      <c r="E161" s="9" t="s">
        <v>172</v>
      </c>
      <c r="F161" s="10"/>
      <c r="G161" s="10"/>
      <c r="H161" s="16">
        <v>43668</v>
      </c>
      <c r="I161" s="173"/>
      <c r="J161" s="123"/>
    </row>
    <row r="162" spans="1:10" ht="110.1" customHeight="1" x14ac:dyDescent="0.75">
      <c r="A162" s="196">
        <v>9999000874</v>
      </c>
      <c r="B162" s="148" t="s">
        <v>223</v>
      </c>
      <c r="C162" s="207">
        <v>9</v>
      </c>
      <c r="D162" s="209"/>
      <c r="E162" s="192" t="s">
        <v>172</v>
      </c>
      <c r="F162" s="190"/>
      <c r="G162" s="190"/>
      <c r="H162" s="195">
        <v>43726</v>
      </c>
      <c r="I162" s="187" t="s">
        <v>920</v>
      </c>
      <c r="J162" s="190"/>
    </row>
    <row r="163" spans="1:10" ht="110.1" customHeight="1" x14ac:dyDescent="0.75">
      <c r="A163" s="196">
        <v>9999000644</v>
      </c>
      <c r="B163" s="148" t="s">
        <v>714</v>
      </c>
      <c r="C163" s="207">
        <v>2</v>
      </c>
      <c r="D163" s="209"/>
      <c r="E163" s="192" t="s">
        <v>172</v>
      </c>
      <c r="F163" s="190"/>
      <c r="G163" s="190"/>
      <c r="H163" s="195">
        <v>43738</v>
      </c>
      <c r="I163" s="187" t="s">
        <v>920</v>
      </c>
      <c r="J163" s="190"/>
    </row>
    <row r="164" spans="1:10" s="186" customFormat="1" ht="65.099999999999994" hidden="1" customHeight="1" x14ac:dyDescent="0.35">
      <c r="A164" s="38">
        <v>9999001289</v>
      </c>
      <c r="B164" s="39" t="s">
        <v>389</v>
      </c>
      <c r="C164" s="40">
        <v>0</v>
      </c>
      <c r="D164" s="37"/>
      <c r="E164" s="39" t="s">
        <v>172</v>
      </c>
      <c r="F164" s="37"/>
      <c r="G164" s="37"/>
      <c r="H164" s="16">
        <v>43738</v>
      </c>
      <c r="I164" s="174" t="s">
        <v>919</v>
      </c>
      <c r="J164" s="123" t="s">
        <v>911</v>
      </c>
    </row>
    <row r="165" spans="1:10" ht="110.1" customHeight="1" x14ac:dyDescent="0.75">
      <c r="A165" s="196">
        <v>5203419000387</v>
      </c>
      <c r="B165" s="148" t="s">
        <v>541</v>
      </c>
      <c r="C165" s="207">
        <v>4</v>
      </c>
      <c r="D165" s="209"/>
      <c r="E165" s="192" t="s">
        <v>172</v>
      </c>
      <c r="F165" s="190"/>
      <c r="G165" s="190"/>
      <c r="H165" s="195">
        <v>43724</v>
      </c>
      <c r="I165" s="187" t="s">
        <v>919</v>
      </c>
      <c r="J165" s="190"/>
    </row>
    <row r="166" spans="1:10" ht="110.1" customHeight="1" x14ac:dyDescent="0.75">
      <c r="A166" s="196">
        <v>5201310003858</v>
      </c>
      <c r="B166" s="148" t="s">
        <v>421</v>
      </c>
      <c r="C166" s="207">
        <v>14</v>
      </c>
      <c r="D166" s="209"/>
      <c r="E166" s="192" t="s">
        <v>172</v>
      </c>
      <c r="F166" s="190"/>
      <c r="G166" s="190"/>
      <c r="H166" s="195">
        <v>43728</v>
      </c>
      <c r="I166" s="187" t="s">
        <v>919</v>
      </c>
      <c r="J166" s="190"/>
    </row>
    <row r="167" spans="1:10" s="186" customFormat="1" ht="87" hidden="1" customHeight="1" x14ac:dyDescent="0.35">
      <c r="A167" s="38">
        <v>5201310003858</v>
      </c>
      <c r="B167" s="39" t="s">
        <v>421</v>
      </c>
      <c r="C167" s="40">
        <v>0</v>
      </c>
      <c r="D167" s="37"/>
      <c r="E167" s="39" t="s">
        <v>172</v>
      </c>
      <c r="F167" s="37"/>
      <c r="G167" s="37"/>
      <c r="H167" s="43">
        <v>43696</v>
      </c>
      <c r="I167" s="174"/>
      <c r="J167" s="123"/>
    </row>
    <row r="168" spans="1:10" s="186" customFormat="1" ht="87" hidden="1" customHeight="1" x14ac:dyDescent="0.35">
      <c r="A168" s="38">
        <v>5201310006071</v>
      </c>
      <c r="B168" s="39" t="s">
        <v>420</v>
      </c>
      <c r="C168" s="40">
        <v>0</v>
      </c>
      <c r="D168" s="37"/>
      <c r="E168" s="39" t="s">
        <v>172</v>
      </c>
      <c r="F168" s="37"/>
      <c r="G168" s="37"/>
      <c r="H168" s="43">
        <v>43684</v>
      </c>
      <c r="I168" s="174"/>
      <c r="J168" s="123"/>
    </row>
    <row r="169" spans="1:10" ht="110.1" customHeight="1" x14ac:dyDescent="0.75">
      <c r="A169" s="196">
        <v>5208086415267</v>
      </c>
      <c r="B169" s="148" t="s">
        <v>219</v>
      </c>
      <c r="C169" s="207">
        <v>6</v>
      </c>
      <c r="D169" s="209"/>
      <c r="E169" s="192" t="s">
        <v>174</v>
      </c>
      <c r="F169" s="190"/>
      <c r="G169" s="190"/>
      <c r="H169" s="195">
        <v>43738</v>
      </c>
      <c r="I169" s="187" t="s">
        <v>919</v>
      </c>
      <c r="J169" s="190"/>
    </row>
    <row r="170" spans="1:10" s="186" customFormat="1" ht="65.099999999999994" hidden="1" customHeight="1" x14ac:dyDescent="0.35">
      <c r="A170" s="38">
        <v>5208086414543</v>
      </c>
      <c r="B170" s="39" t="s">
        <v>269</v>
      </c>
      <c r="C170" s="40">
        <v>0</v>
      </c>
      <c r="D170" s="37"/>
      <c r="E170" s="39" t="s">
        <v>174</v>
      </c>
      <c r="F170" s="37"/>
      <c r="G170" s="37"/>
      <c r="H170" s="16">
        <v>43738</v>
      </c>
      <c r="I170" s="174" t="s">
        <v>919</v>
      </c>
      <c r="J170" s="123" t="s">
        <v>911</v>
      </c>
    </row>
    <row r="171" spans="1:10" ht="110.1" customHeight="1" x14ac:dyDescent="0.75">
      <c r="A171" s="196">
        <v>5208086415670</v>
      </c>
      <c r="B171" s="148" t="s">
        <v>173</v>
      </c>
      <c r="C171" s="207">
        <v>10</v>
      </c>
      <c r="D171" s="209"/>
      <c r="E171" s="192" t="s">
        <v>174</v>
      </c>
      <c r="F171" s="190"/>
      <c r="G171" s="190"/>
      <c r="H171" s="195">
        <v>43738</v>
      </c>
      <c r="I171" s="187" t="s">
        <v>913</v>
      </c>
      <c r="J171" s="190"/>
    </row>
    <row r="172" spans="1:10" ht="110.1" customHeight="1" x14ac:dyDescent="0.75">
      <c r="A172" s="196">
        <v>5208086415182</v>
      </c>
      <c r="B172" s="148" t="s">
        <v>179</v>
      </c>
      <c r="C172" s="207">
        <v>10</v>
      </c>
      <c r="D172" s="209"/>
      <c r="E172" s="192" t="s">
        <v>174</v>
      </c>
      <c r="F172" s="190"/>
      <c r="G172" s="190"/>
      <c r="H172" s="195">
        <v>43738</v>
      </c>
      <c r="I172" s="187" t="s">
        <v>913</v>
      </c>
      <c r="J172" s="190"/>
    </row>
    <row r="173" spans="1:10" s="186" customFormat="1" ht="65.099999999999994" hidden="1" customHeight="1" x14ac:dyDescent="0.35">
      <c r="A173" s="38">
        <v>5201063052837</v>
      </c>
      <c r="B173" s="39" t="s">
        <v>307</v>
      </c>
      <c r="C173" s="40">
        <v>0</v>
      </c>
      <c r="D173" s="37"/>
      <c r="E173" s="39" t="s">
        <v>170</v>
      </c>
      <c r="F173" s="37"/>
      <c r="G173" s="37"/>
      <c r="H173" s="43">
        <v>43652</v>
      </c>
      <c r="I173" s="171"/>
      <c r="J173" s="123"/>
    </row>
    <row r="174" spans="1:10" s="186" customFormat="1" ht="65.099999999999994" hidden="1" customHeight="1" x14ac:dyDescent="0.35">
      <c r="A174" s="38">
        <v>5201063056828</v>
      </c>
      <c r="B174" s="39" t="s">
        <v>239</v>
      </c>
      <c r="C174" s="44">
        <v>0</v>
      </c>
      <c r="D174" s="37"/>
      <c r="E174" s="39" t="s">
        <v>170</v>
      </c>
      <c r="F174" s="37"/>
      <c r="G174" s="37"/>
      <c r="H174" s="43">
        <v>43652</v>
      </c>
      <c r="I174" s="174"/>
      <c r="J174" s="123"/>
    </row>
    <row r="175" spans="1:10" s="169" customFormat="1" ht="60" hidden="1" customHeight="1" x14ac:dyDescent="0.35">
      <c r="A175" s="18">
        <v>5201063056750</v>
      </c>
      <c r="B175" s="9" t="s">
        <v>221</v>
      </c>
      <c r="C175" s="12">
        <v>0</v>
      </c>
      <c r="D175" s="9"/>
      <c r="E175" s="9" t="s">
        <v>170</v>
      </c>
      <c r="F175" s="9"/>
      <c r="G175" s="9"/>
      <c r="H175" s="25">
        <v>43524</v>
      </c>
      <c r="I175" s="179"/>
      <c r="J175" s="185"/>
    </row>
    <row r="176" spans="1:10" s="186" customFormat="1" ht="65.099999999999994" hidden="1" customHeight="1" x14ac:dyDescent="0.35">
      <c r="A176" s="38">
        <v>5206906165644</v>
      </c>
      <c r="B176" s="39" t="s">
        <v>220</v>
      </c>
      <c r="C176" s="40">
        <v>0</v>
      </c>
      <c r="D176" s="37"/>
      <c r="E176" s="39" t="s">
        <v>170</v>
      </c>
      <c r="F176" s="37"/>
      <c r="G176" s="37"/>
      <c r="H176" s="43" t="s">
        <v>453</v>
      </c>
      <c r="I176" s="171"/>
      <c r="J176" s="123"/>
    </row>
    <row r="177" spans="1:10" s="186" customFormat="1" ht="60" hidden="1" customHeight="1" x14ac:dyDescent="0.35">
      <c r="A177" s="11">
        <v>3256830006676</v>
      </c>
      <c r="B177" s="9" t="s">
        <v>177</v>
      </c>
      <c r="C177" s="12">
        <v>0</v>
      </c>
      <c r="D177" s="10"/>
      <c r="E177" s="9" t="s">
        <v>170</v>
      </c>
      <c r="F177" s="10"/>
      <c r="G177" s="10"/>
      <c r="H177" s="16">
        <v>43515</v>
      </c>
      <c r="I177" s="173"/>
      <c r="J177" s="123"/>
    </row>
    <row r="178" spans="1:10" s="186" customFormat="1" ht="60" hidden="1" customHeight="1" x14ac:dyDescent="0.35">
      <c r="A178" s="11">
        <v>9999001249</v>
      </c>
      <c r="B178" s="9" t="s">
        <v>216</v>
      </c>
      <c r="C178" s="12">
        <v>0</v>
      </c>
      <c r="D178" s="10"/>
      <c r="E178" s="9" t="s">
        <v>170</v>
      </c>
      <c r="F178" s="10"/>
      <c r="G178" s="10"/>
      <c r="H178" s="16">
        <v>43572</v>
      </c>
      <c r="I178" s="173"/>
      <c r="J178" s="123"/>
    </row>
    <row r="179" spans="1:10" s="186" customFormat="1" ht="60" hidden="1" customHeight="1" x14ac:dyDescent="0.35">
      <c r="A179" s="11">
        <v>8710438039788</v>
      </c>
      <c r="B179" s="9" t="s">
        <v>178</v>
      </c>
      <c r="C179" s="12">
        <v>0</v>
      </c>
      <c r="D179" s="10"/>
      <c r="E179" s="9" t="s">
        <v>170</v>
      </c>
      <c r="F179" s="10"/>
      <c r="G179" s="10"/>
      <c r="H179" s="26">
        <v>43515</v>
      </c>
      <c r="I179" s="173"/>
      <c r="J179" s="123"/>
    </row>
    <row r="180" spans="1:10" ht="110.1" customHeight="1" x14ac:dyDescent="0.75">
      <c r="A180" s="196">
        <v>5201155001361</v>
      </c>
      <c r="B180" s="148" t="s">
        <v>176</v>
      </c>
      <c r="C180" s="207">
        <v>4</v>
      </c>
      <c r="D180" s="209"/>
      <c r="E180" s="192" t="s">
        <v>170</v>
      </c>
      <c r="F180" s="190"/>
      <c r="G180" s="190"/>
      <c r="H180" s="195">
        <v>43724</v>
      </c>
      <c r="I180" s="187" t="s">
        <v>919</v>
      </c>
      <c r="J180" s="190"/>
    </row>
    <row r="181" spans="1:10" s="186" customFormat="1" ht="60" hidden="1" customHeight="1" x14ac:dyDescent="0.35">
      <c r="A181" s="11">
        <v>5203614239018</v>
      </c>
      <c r="B181" s="9" t="s">
        <v>271</v>
      </c>
      <c r="C181" s="12">
        <v>0</v>
      </c>
      <c r="D181" s="10"/>
      <c r="E181" s="9" t="s">
        <v>170</v>
      </c>
      <c r="F181" s="10"/>
      <c r="G181" s="10"/>
      <c r="H181" s="16">
        <v>43668</v>
      </c>
      <c r="I181" s="172"/>
      <c r="J181" s="123"/>
    </row>
    <row r="182" spans="1:10" s="186" customFormat="1" ht="65.099999999999994" hidden="1" customHeight="1" x14ac:dyDescent="0.35">
      <c r="A182" s="38">
        <v>5200365700354</v>
      </c>
      <c r="B182" s="39" t="s">
        <v>306</v>
      </c>
      <c r="C182" s="40">
        <v>0</v>
      </c>
      <c r="D182" s="37"/>
      <c r="E182" s="39" t="s">
        <v>170</v>
      </c>
      <c r="F182" s="37"/>
      <c r="G182" s="37"/>
      <c r="H182" s="43">
        <v>43645</v>
      </c>
      <c r="I182" s="171"/>
      <c r="J182" s="123"/>
    </row>
    <row r="183" spans="1:10" ht="110.1" customHeight="1" x14ac:dyDescent="0.75">
      <c r="A183" s="196">
        <v>5206352541009</v>
      </c>
      <c r="B183" s="148" t="s">
        <v>542</v>
      </c>
      <c r="C183" s="207">
        <v>16</v>
      </c>
      <c r="D183" s="209"/>
      <c r="E183" s="192" t="s">
        <v>170</v>
      </c>
      <c r="F183" s="190"/>
      <c r="G183" s="190"/>
      <c r="H183" s="195">
        <v>43713</v>
      </c>
      <c r="I183" s="188"/>
      <c r="J183" s="190"/>
    </row>
    <row r="184" spans="1:10" ht="110.1" customHeight="1" x14ac:dyDescent="0.75">
      <c r="A184" s="196">
        <v>5207066112967</v>
      </c>
      <c r="B184" s="148" t="s">
        <v>716</v>
      </c>
      <c r="C184" s="207">
        <v>1</v>
      </c>
      <c r="D184" s="209"/>
      <c r="E184" s="192" t="s">
        <v>170</v>
      </c>
      <c r="F184" s="190"/>
      <c r="G184" s="190"/>
      <c r="H184" s="195">
        <v>43724</v>
      </c>
      <c r="I184" s="188" t="s">
        <v>919</v>
      </c>
      <c r="J184" s="190"/>
    </row>
    <row r="185" spans="1:10" s="186" customFormat="1" ht="65.099999999999994" hidden="1" customHeight="1" x14ac:dyDescent="0.35">
      <c r="A185" s="38">
        <v>5201063053629</v>
      </c>
      <c r="B185" s="39" t="s">
        <v>390</v>
      </c>
      <c r="C185" s="40">
        <v>0</v>
      </c>
      <c r="D185" s="37"/>
      <c r="E185" s="39" t="s">
        <v>170</v>
      </c>
      <c r="F185" s="37"/>
      <c r="G185" s="37"/>
      <c r="H185" s="43">
        <v>43652</v>
      </c>
      <c r="I185" s="174"/>
      <c r="J185" s="123"/>
    </row>
    <row r="186" spans="1:10" ht="110.1" customHeight="1" x14ac:dyDescent="0.75">
      <c r="A186" s="196">
        <v>5202535802011</v>
      </c>
      <c r="B186" s="148" t="s">
        <v>454</v>
      </c>
      <c r="C186" s="207">
        <v>1</v>
      </c>
      <c r="D186" s="207"/>
      <c r="E186" s="192" t="s">
        <v>170</v>
      </c>
      <c r="F186" s="198"/>
      <c r="G186" s="190"/>
      <c r="H186" s="195">
        <v>43675</v>
      </c>
      <c r="I186" s="187" t="s">
        <v>919</v>
      </c>
      <c r="J186" s="190"/>
    </row>
    <row r="187" spans="1:10" ht="110.1" customHeight="1" x14ac:dyDescent="0.75">
      <c r="A187" s="196">
        <v>5207066112950</v>
      </c>
      <c r="B187" s="148" t="s">
        <v>715</v>
      </c>
      <c r="C187" s="207">
        <v>2</v>
      </c>
      <c r="D187" s="209"/>
      <c r="E187" s="192" t="s">
        <v>170</v>
      </c>
      <c r="F187" s="190"/>
      <c r="G187" s="190"/>
      <c r="H187" s="195">
        <v>43724</v>
      </c>
      <c r="I187" s="188" t="s">
        <v>919</v>
      </c>
      <c r="J187" s="190"/>
    </row>
    <row r="188" spans="1:10" ht="110.1" customHeight="1" x14ac:dyDescent="0.75">
      <c r="A188" s="196">
        <v>5201310705967</v>
      </c>
      <c r="B188" s="148" t="s">
        <v>378</v>
      </c>
      <c r="C188" s="207">
        <v>18</v>
      </c>
      <c r="D188" s="209"/>
      <c r="E188" s="192" t="s">
        <v>170</v>
      </c>
      <c r="F188" s="190"/>
      <c r="G188" s="190"/>
      <c r="H188" s="195">
        <v>43728</v>
      </c>
      <c r="I188" s="188" t="s">
        <v>919</v>
      </c>
      <c r="J188" s="190"/>
    </row>
    <row r="189" spans="1:10" s="186" customFormat="1" ht="60" hidden="1" customHeight="1" x14ac:dyDescent="0.35">
      <c r="A189" s="38">
        <v>5201310004732</v>
      </c>
      <c r="B189" s="39" t="s">
        <v>388</v>
      </c>
      <c r="C189" s="40">
        <v>0</v>
      </c>
      <c r="D189" s="37"/>
      <c r="E189" s="39" t="s">
        <v>170</v>
      </c>
      <c r="F189" s="37"/>
      <c r="G189" s="37"/>
      <c r="H189" s="43" t="s">
        <v>546</v>
      </c>
      <c r="I189" s="171"/>
      <c r="J189" s="123"/>
    </row>
    <row r="190" spans="1:10" s="186" customFormat="1" ht="60" hidden="1" customHeight="1" x14ac:dyDescent="0.35">
      <c r="A190" s="11">
        <v>5201592010278</v>
      </c>
      <c r="B190" s="9" t="s">
        <v>181</v>
      </c>
      <c r="C190" s="12">
        <v>0</v>
      </c>
      <c r="D190" s="10"/>
      <c r="E190" s="9" t="s">
        <v>170</v>
      </c>
      <c r="F190" s="10"/>
      <c r="G190" s="10"/>
      <c r="H190" s="16">
        <v>43540</v>
      </c>
      <c r="I190" s="172"/>
      <c r="J190" s="123"/>
    </row>
    <row r="191" spans="1:10" ht="110.1" customHeight="1" x14ac:dyDescent="0.75">
      <c r="A191" s="196">
        <v>5201063051328</v>
      </c>
      <c r="B191" s="148" t="s">
        <v>169</v>
      </c>
      <c r="C191" s="207">
        <v>14</v>
      </c>
      <c r="D191" s="209"/>
      <c r="E191" s="192" t="s">
        <v>170</v>
      </c>
      <c r="F191" s="190"/>
      <c r="G191" s="190"/>
      <c r="H191" s="195">
        <v>43724</v>
      </c>
      <c r="I191" s="187" t="s">
        <v>919</v>
      </c>
      <c r="J191" s="190"/>
    </row>
    <row r="192" spans="1:10" s="186" customFormat="1" ht="65.099999999999994" hidden="1" customHeight="1" x14ac:dyDescent="0.35">
      <c r="A192" s="11">
        <v>5201592011275</v>
      </c>
      <c r="B192" s="9" t="s">
        <v>180</v>
      </c>
      <c r="C192" s="12">
        <v>0</v>
      </c>
      <c r="D192" s="10"/>
      <c r="E192" s="9" t="s">
        <v>170</v>
      </c>
      <c r="F192" s="10"/>
      <c r="G192" s="10"/>
      <c r="H192" s="16">
        <v>43540</v>
      </c>
      <c r="I192" s="172"/>
      <c r="J192" s="123"/>
    </row>
    <row r="193" spans="1:10" s="186" customFormat="1" ht="65.099999999999994" hidden="1" customHeight="1" x14ac:dyDescent="0.35">
      <c r="A193" s="18">
        <v>5201530014436</v>
      </c>
      <c r="B193" s="9" t="s">
        <v>522</v>
      </c>
      <c r="C193" s="9">
        <v>0</v>
      </c>
      <c r="D193" s="9"/>
      <c r="E193" s="9" t="s">
        <v>31</v>
      </c>
      <c r="F193" s="10"/>
      <c r="G193" s="10"/>
      <c r="H193" s="16">
        <v>43724</v>
      </c>
      <c r="I193" s="173"/>
      <c r="J193" s="123"/>
    </row>
    <row r="194" spans="1:10" ht="110.1" customHeight="1" x14ac:dyDescent="0.75">
      <c r="A194" s="193">
        <v>5201530014269</v>
      </c>
      <c r="B194" s="148" t="s">
        <v>729</v>
      </c>
      <c r="C194" s="205">
        <v>10</v>
      </c>
      <c r="D194" s="205"/>
      <c r="E194" s="192" t="s">
        <v>31</v>
      </c>
      <c r="F194" s="190"/>
      <c r="G194" s="190"/>
      <c r="H194" s="195">
        <v>43726</v>
      </c>
      <c r="I194" s="187"/>
      <c r="J194" s="190"/>
    </row>
    <row r="195" spans="1:10" s="186" customFormat="1" ht="65.099999999999994" hidden="1" customHeight="1" x14ac:dyDescent="0.35">
      <c r="A195" s="38">
        <v>8711000386057</v>
      </c>
      <c r="B195" s="39" t="s">
        <v>509</v>
      </c>
      <c r="C195" s="40">
        <v>0</v>
      </c>
      <c r="D195" s="40"/>
      <c r="E195" s="39" t="s">
        <v>31</v>
      </c>
      <c r="F195" s="42"/>
      <c r="G195" s="37"/>
      <c r="H195" s="16">
        <v>43710</v>
      </c>
      <c r="I195" s="174"/>
      <c r="J195" s="123"/>
    </row>
    <row r="196" spans="1:10" s="186" customFormat="1" ht="60" hidden="1" customHeight="1" x14ac:dyDescent="0.35">
      <c r="A196" s="38">
        <v>5201219046109</v>
      </c>
      <c r="B196" s="39" t="s">
        <v>136</v>
      </c>
      <c r="C196" s="40">
        <v>0</v>
      </c>
      <c r="D196" s="40">
        <v>0</v>
      </c>
      <c r="E196" s="39" t="s">
        <v>31</v>
      </c>
      <c r="F196" s="42">
        <v>44105</v>
      </c>
      <c r="G196" s="37"/>
      <c r="H196" s="16">
        <v>43738</v>
      </c>
      <c r="I196" s="174"/>
      <c r="J196" s="123" t="s">
        <v>911</v>
      </c>
    </row>
    <row r="197" spans="1:10" ht="110.1" customHeight="1" x14ac:dyDescent="0.75">
      <c r="A197" s="193">
        <v>5201219046055</v>
      </c>
      <c r="B197" s="148" t="s">
        <v>528</v>
      </c>
      <c r="C197" s="205">
        <v>144</v>
      </c>
      <c r="D197" s="205"/>
      <c r="E197" s="192" t="s">
        <v>31</v>
      </c>
      <c r="F197" s="190"/>
      <c r="G197" s="190"/>
      <c r="H197" s="195">
        <v>43738</v>
      </c>
      <c r="I197" s="187"/>
      <c r="J197" s="190"/>
    </row>
    <row r="198" spans="1:10" s="186" customFormat="1" ht="60" hidden="1" customHeight="1" x14ac:dyDescent="0.35">
      <c r="A198" s="18">
        <v>7613033664199</v>
      </c>
      <c r="B198" s="9" t="s">
        <v>570</v>
      </c>
      <c r="C198" s="9">
        <v>0</v>
      </c>
      <c r="D198" s="9"/>
      <c r="E198" s="9" t="s">
        <v>31</v>
      </c>
      <c r="F198" s="10"/>
      <c r="G198" s="10"/>
      <c r="H198" s="16">
        <v>43710</v>
      </c>
      <c r="I198" s="173"/>
      <c r="J198" s="123"/>
    </row>
    <row r="199" spans="1:10" s="186" customFormat="1" ht="60" hidden="1" customHeight="1" x14ac:dyDescent="0.35">
      <c r="A199" s="45">
        <v>5201219041203</v>
      </c>
      <c r="B199" s="39" t="s">
        <v>30</v>
      </c>
      <c r="C199" s="39">
        <v>0</v>
      </c>
      <c r="D199" s="39"/>
      <c r="E199" s="39" t="s">
        <v>31</v>
      </c>
      <c r="F199" s="37"/>
      <c r="G199" s="37"/>
      <c r="H199" s="43">
        <v>43661</v>
      </c>
      <c r="I199" s="174"/>
      <c r="J199" s="123"/>
    </row>
    <row r="200" spans="1:10" s="186" customFormat="1" ht="60" hidden="1" customHeight="1" x14ac:dyDescent="0.35">
      <c r="A200" s="18">
        <v>5201219040107</v>
      </c>
      <c r="B200" s="9" t="s">
        <v>257</v>
      </c>
      <c r="C200" s="9">
        <v>0</v>
      </c>
      <c r="D200" s="9"/>
      <c r="E200" s="9" t="s">
        <v>31</v>
      </c>
      <c r="F200" s="10"/>
      <c r="G200" s="10"/>
      <c r="H200" s="16">
        <v>43738</v>
      </c>
      <c r="I200" s="173"/>
      <c r="J200" s="123" t="s">
        <v>911</v>
      </c>
    </row>
    <row r="201" spans="1:10" ht="110.1" customHeight="1" x14ac:dyDescent="0.75">
      <c r="A201" s="193">
        <v>5206971012737</v>
      </c>
      <c r="B201" s="148" t="s">
        <v>408</v>
      </c>
      <c r="C201" s="205">
        <v>4</v>
      </c>
      <c r="D201" s="205"/>
      <c r="E201" s="192" t="s">
        <v>409</v>
      </c>
      <c r="F201" s="190"/>
      <c r="G201" s="190"/>
      <c r="H201" s="195">
        <v>43603</v>
      </c>
      <c r="I201" s="187"/>
      <c r="J201" s="190"/>
    </row>
    <row r="202" spans="1:10" ht="110.1" customHeight="1" x14ac:dyDescent="0.75">
      <c r="A202" s="193">
        <v>5206971012720</v>
      </c>
      <c r="B202" s="148" t="s">
        <v>410</v>
      </c>
      <c r="C202" s="205">
        <v>2</v>
      </c>
      <c r="D202" s="205"/>
      <c r="E202" s="192" t="s">
        <v>409</v>
      </c>
      <c r="F202" s="190"/>
      <c r="G202" s="190"/>
      <c r="H202" s="195">
        <v>43603</v>
      </c>
      <c r="I202" s="187"/>
      <c r="J202" s="190"/>
    </row>
    <row r="203" spans="1:10" s="186" customFormat="1" ht="60" hidden="1" customHeight="1" x14ac:dyDescent="0.35">
      <c r="A203" s="18">
        <v>5203574400145</v>
      </c>
      <c r="B203" s="9" t="s">
        <v>500</v>
      </c>
      <c r="C203" s="9">
        <v>0</v>
      </c>
      <c r="D203" s="9"/>
      <c r="E203" s="10" t="s">
        <v>373</v>
      </c>
      <c r="F203" s="10"/>
      <c r="G203" s="10"/>
      <c r="H203" s="16">
        <v>43684</v>
      </c>
      <c r="I203" s="173"/>
      <c r="J203" s="123"/>
    </row>
    <row r="204" spans="1:10" s="186" customFormat="1" ht="60" hidden="1" customHeight="1" x14ac:dyDescent="0.35">
      <c r="A204" s="45">
        <v>5205603001699</v>
      </c>
      <c r="B204" s="39" t="s">
        <v>693</v>
      </c>
      <c r="C204" s="39">
        <v>0</v>
      </c>
      <c r="D204" s="39"/>
      <c r="E204" s="37" t="s">
        <v>373</v>
      </c>
      <c r="F204" s="37"/>
      <c r="G204" s="37"/>
      <c r="H204" s="16">
        <v>43724</v>
      </c>
      <c r="I204" s="174"/>
      <c r="J204" s="123"/>
    </row>
    <row r="205" spans="1:10" s="186" customFormat="1" ht="65.099999999999994" hidden="1" customHeight="1" x14ac:dyDescent="0.35">
      <c r="A205" s="45">
        <v>5205603001729</v>
      </c>
      <c r="B205" s="39" t="s">
        <v>694</v>
      </c>
      <c r="C205" s="39">
        <v>0</v>
      </c>
      <c r="D205" s="39"/>
      <c r="E205" s="37" t="s">
        <v>373</v>
      </c>
      <c r="F205" s="37"/>
      <c r="G205" s="37"/>
      <c r="H205" s="16">
        <v>43724</v>
      </c>
      <c r="I205" s="174"/>
      <c r="J205" s="123"/>
    </row>
    <row r="206" spans="1:10" s="186" customFormat="1" ht="65.099999999999994" hidden="1" customHeight="1" x14ac:dyDescent="0.35">
      <c r="A206" s="45">
        <v>5201021623703</v>
      </c>
      <c r="B206" s="39" t="s">
        <v>506</v>
      </c>
      <c r="C206" s="39">
        <v>0</v>
      </c>
      <c r="D206" s="39"/>
      <c r="E206" s="37" t="s">
        <v>373</v>
      </c>
      <c r="F206" s="37"/>
      <c r="G206" s="37"/>
      <c r="H206" s="43">
        <v>43684</v>
      </c>
      <c r="I206" s="174"/>
      <c r="J206" s="123"/>
    </row>
    <row r="207" spans="1:10" s="186" customFormat="1" ht="65.099999999999994" hidden="1" customHeight="1" x14ac:dyDescent="0.35">
      <c r="A207" s="45">
        <v>5201021643701</v>
      </c>
      <c r="B207" s="39" t="s">
        <v>507</v>
      </c>
      <c r="C207" s="39">
        <v>0</v>
      </c>
      <c r="D207" s="39"/>
      <c r="E207" s="37" t="s">
        <v>373</v>
      </c>
      <c r="F207" s="37"/>
      <c r="G207" s="37"/>
      <c r="H207" s="43">
        <v>43673</v>
      </c>
      <c r="I207" s="174"/>
      <c r="J207" s="123"/>
    </row>
    <row r="208" spans="1:10" s="186" customFormat="1" ht="65.099999999999994" hidden="1" customHeight="1" x14ac:dyDescent="0.35">
      <c r="A208" s="45">
        <v>5201006001458</v>
      </c>
      <c r="B208" s="39" t="s">
        <v>449</v>
      </c>
      <c r="C208" s="39">
        <v>0</v>
      </c>
      <c r="D208" s="39"/>
      <c r="E208" s="37" t="s">
        <v>373</v>
      </c>
      <c r="F208" s="37"/>
      <c r="G208" s="37"/>
      <c r="H208" s="43">
        <v>43652</v>
      </c>
      <c r="I208" s="174"/>
      <c r="J208" s="123"/>
    </row>
    <row r="209" spans="1:10" s="186" customFormat="1" ht="65.099999999999994" hidden="1" customHeight="1" x14ac:dyDescent="0.35">
      <c r="A209" s="18">
        <v>5203574400152</v>
      </c>
      <c r="B209" s="9" t="s">
        <v>501</v>
      </c>
      <c r="C209" s="9">
        <v>0</v>
      </c>
      <c r="D209" s="9"/>
      <c r="E209" s="10" t="s">
        <v>373</v>
      </c>
      <c r="F209" s="10"/>
      <c r="G209" s="10"/>
      <c r="H209" s="16">
        <v>43684</v>
      </c>
      <c r="I209" s="173"/>
      <c r="J209" s="123"/>
    </row>
    <row r="210" spans="1:10" ht="110.1" customHeight="1" x14ac:dyDescent="0.75">
      <c r="A210" s="193">
        <v>5201022575506</v>
      </c>
      <c r="B210" s="148" t="s">
        <v>416</v>
      </c>
      <c r="C210" s="205">
        <v>12</v>
      </c>
      <c r="D210" s="205"/>
      <c r="E210" s="190" t="s">
        <v>373</v>
      </c>
      <c r="F210" s="190"/>
      <c r="G210" s="190"/>
      <c r="H210" s="195">
        <v>43728</v>
      </c>
      <c r="I210" s="187"/>
      <c r="J210" s="190"/>
    </row>
    <row r="211" spans="1:10" s="186" customFormat="1" ht="65.099999999999994" hidden="1" customHeight="1" x14ac:dyDescent="0.35">
      <c r="A211" s="45">
        <v>5201022575308</v>
      </c>
      <c r="B211" s="39" t="s">
        <v>417</v>
      </c>
      <c r="C211" s="39">
        <v>0</v>
      </c>
      <c r="D211" s="39"/>
      <c r="E211" s="37" t="s">
        <v>373</v>
      </c>
      <c r="F211" s="37"/>
      <c r="G211" s="37"/>
      <c r="H211" s="16">
        <v>43724</v>
      </c>
      <c r="I211" s="174"/>
      <c r="J211" s="123"/>
    </row>
    <row r="212" spans="1:10" ht="110.1" customHeight="1" x14ac:dyDescent="0.75">
      <c r="A212" s="193">
        <v>5201021680706</v>
      </c>
      <c r="B212" s="148" t="s">
        <v>508</v>
      </c>
      <c r="C212" s="205">
        <v>4</v>
      </c>
      <c r="D212" s="205"/>
      <c r="E212" s="190" t="s">
        <v>373</v>
      </c>
      <c r="F212" s="190"/>
      <c r="G212" s="190"/>
      <c r="H212" s="195">
        <v>43738</v>
      </c>
      <c r="I212" s="187"/>
      <c r="J212" s="190"/>
    </row>
    <row r="213" spans="1:10" ht="110.1" customHeight="1" x14ac:dyDescent="0.75">
      <c r="A213" s="193">
        <v>5201022574233</v>
      </c>
      <c r="B213" s="148" t="s">
        <v>641</v>
      </c>
      <c r="C213" s="205">
        <v>12</v>
      </c>
      <c r="D213" s="205"/>
      <c r="E213" s="190" t="s">
        <v>373</v>
      </c>
      <c r="F213" s="190"/>
      <c r="G213" s="190"/>
      <c r="H213" s="195">
        <v>43696</v>
      </c>
      <c r="I213" s="187"/>
      <c r="J213" s="190"/>
    </row>
    <row r="214" spans="1:10" s="186" customFormat="1" ht="65.099999999999994" hidden="1" customHeight="1" x14ac:dyDescent="0.35">
      <c r="A214" s="45">
        <v>5201314088349</v>
      </c>
      <c r="B214" s="39" t="s">
        <v>99</v>
      </c>
      <c r="C214" s="39">
        <v>0</v>
      </c>
      <c r="D214" s="39"/>
      <c r="E214" s="39" t="s">
        <v>100</v>
      </c>
      <c r="F214" s="37"/>
      <c r="G214" s="37"/>
      <c r="H214" s="43">
        <v>43661</v>
      </c>
      <c r="I214" s="174"/>
      <c r="J214" s="123"/>
    </row>
    <row r="215" spans="1:10" s="186" customFormat="1" ht="65.099999999999994" hidden="1" customHeight="1" x14ac:dyDescent="0.35">
      <c r="A215" s="45">
        <v>5201314090571</v>
      </c>
      <c r="B215" s="39" t="s">
        <v>101</v>
      </c>
      <c r="C215" s="39">
        <v>0</v>
      </c>
      <c r="D215" s="39"/>
      <c r="E215" s="39" t="s">
        <v>100</v>
      </c>
      <c r="F215" s="37"/>
      <c r="G215" s="37"/>
      <c r="H215" s="43">
        <v>43661</v>
      </c>
      <c r="I215" s="174"/>
      <c r="J215" s="123"/>
    </row>
    <row r="216" spans="1:10" s="186" customFormat="1" ht="60" hidden="1" customHeight="1" x14ac:dyDescent="0.35">
      <c r="A216" s="18">
        <v>5201314090458</v>
      </c>
      <c r="B216" s="9" t="s">
        <v>117</v>
      </c>
      <c r="C216" s="9">
        <v>0</v>
      </c>
      <c r="D216" s="9"/>
      <c r="E216" s="9" t="s">
        <v>100</v>
      </c>
      <c r="F216" s="10"/>
      <c r="G216" s="10"/>
      <c r="H216" s="16">
        <v>43592</v>
      </c>
      <c r="I216" s="173"/>
      <c r="J216" s="123"/>
    </row>
    <row r="217" spans="1:10" ht="110.1" customHeight="1" x14ac:dyDescent="0.75">
      <c r="A217" s="196">
        <v>5208086418206</v>
      </c>
      <c r="B217" s="148" t="s">
        <v>336</v>
      </c>
      <c r="C217" s="206">
        <v>10</v>
      </c>
      <c r="D217" s="209"/>
      <c r="E217" s="192" t="s">
        <v>238</v>
      </c>
      <c r="F217" s="190"/>
      <c r="G217" s="190"/>
      <c r="H217" s="195">
        <v>43738</v>
      </c>
      <c r="I217" s="187"/>
      <c r="J217" s="190"/>
    </row>
    <row r="218" spans="1:10" s="186" customFormat="1" ht="60" hidden="1" customHeight="1" x14ac:dyDescent="0.35">
      <c r="A218" s="11">
        <v>5208086430949</v>
      </c>
      <c r="B218" s="9" t="s">
        <v>337</v>
      </c>
      <c r="C218" s="22">
        <v>0</v>
      </c>
      <c r="D218" s="10"/>
      <c r="E218" s="9" t="s">
        <v>238</v>
      </c>
      <c r="F218" s="17">
        <v>44136</v>
      </c>
      <c r="G218" s="10"/>
      <c r="H218" s="16">
        <v>43599</v>
      </c>
      <c r="I218" s="173"/>
      <c r="J218" s="123"/>
    </row>
    <row r="219" spans="1:10" s="186" customFormat="1" ht="60" hidden="1" customHeight="1" x14ac:dyDescent="0.35">
      <c r="A219" s="38">
        <v>5201789006237</v>
      </c>
      <c r="B219" s="39" t="s">
        <v>495</v>
      </c>
      <c r="C219" s="44">
        <v>0</v>
      </c>
      <c r="D219" s="37"/>
      <c r="E219" s="39" t="s">
        <v>238</v>
      </c>
      <c r="F219" s="37"/>
      <c r="G219" s="37"/>
      <c r="H219" s="43">
        <v>43666</v>
      </c>
      <c r="I219" s="175" t="s">
        <v>496</v>
      </c>
      <c r="J219" s="123"/>
    </row>
    <row r="220" spans="1:10" s="186" customFormat="1" ht="60" hidden="1" customHeight="1" x14ac:dyDescent="0.35">
      <c r="A220" s="11">
        <v>5201720000119</v>
      </c>
      <c r="B220" s="9" t="s">
        <v>237</v>
      </c>
      <c r="C220" s="22">
        <v>0</v>
      </c>
      <c r="D220" s="10"/>
      <c r="E220" s="9" t="s">
        <v>238</v>
      </c>
      <c r="F220" s="10"/>
      <c r="G220" s="10"/>
      <c r="H220" s="16">
        <v>43592</v>
      </c>
      <c r="I220" s="173"/>
      <c r="J220" s="123"/>
    </row>
    <row r="221" spans="1:10" s="186" customFormat="1" ht="65.099999999999994" hidden="1" customHeight="1" x14ac:dyDescent="0.35">
      <c r="A221" s="11">
        <v>5201341620970</v>
      </c>
      <c r="B221" s="9" t="s">
        <v>494</v>
      </c>
      <c r="C221" s="22">
        <v>0</v>
      </c>
      <c r="D221" s="10"/>
      <c r="E221" s="9" t="s">
        <v>238</v>
      </c>
      <c r="F221" s="10"/>
      <c r="G221" s="10"/>
      <c r="H221" s="16">
        <v>43661</v>
      </c>
      <c r="I221" s="173"/>
      <c r="J221" s="123"/>
    </row>
    <row r="222" spans="1:10" s="186" customFormat="1" ht="65.099999999999994" hidden="1" customHeight="1" x14ac:dyDescent="0.35">
      <c r="A222" s="38">
        <v>5201330001056</v>
      </c>
      <c r="B222" s="39" t="s">
        <v>318</v>
      </c>
      <c r="C222" s="44">
        <v>0</v>
      </c>
      <c r="D222" s="37"/>
      <c r="E222" s="39" t="s">
        <v>238</v>
      </c>
      <c r="F222" s="37"/>
      <c r="G222" s="37"/>
      <c r="H222" s="16">
        <v>43724</v>
      </c>
      <c r="I222" s="175" t="s">
        <v>496</v>
      </c>
      <c r="J222" s="123"/>
    </row>
    <row r="223" spans="1:10" ht="110.1" customHeight="1" x14ac:dyDescent="0.75">
      <c r="A223" s="196">
        <v>5201330000042</v>
      </c>
      <c r="B223" s="148" t="s">
        <v>497</v>
      </c>
      <c r="C223" s="206">
        <v>2</v>
      </c>
      <c r="D223" s="209"/>
      <c r="E223" s="192" t="s">
        <v>238</v>
      </c>
      <c r="F223" s="190"/>
      <c r="G223" s="190"/>
      <c r="H223" s="195">
        <v>43684</v>
      </c>
      <c r="I223" s="188" t="s">
        <v>496</v>
      </c>
      <c r="J223" s="190"/>
    </row>
    <row r="224" spans="1:10" ht="110.1" customHeight="1" x14ac:dyDescent="0.75">
      <c r="A224" s="196">
        <v>5204458016995</v>
      </c>
      <c r="B224" s="148" t="s">
        <v>737</v>
      </c>
      <c r="C224" s="206">
        <v>8</v>
      </c>
      <c r="D224" s="209"/>
      <c r="E224" s="192" t="s">
        <v>238</v>
      </c>
      <c r="F224" s="190"/>
      <c r="G224" s="190"/>
      <c r="H224" s="195">
        <v>43728</v>
      </c>
      <c r="I224" s="188"/>
      <c r="J224" s="190"/>
    </row>
    <row r="225" spans="1:10" s="186" customFormat="1" ht="65.099999999999994" hidden="1" customHeight="1" x14ac:dyDescent="0.35">
      <c r="A225" s="45">
        <v>5201107696089</v>
      </c>
      <c r="B225" s="39" t="s">
        <v>41</v>
      </c>
      <c r="C225" s="39">
        <v>0</v>
      </c>
      <c r="D225" s="39"/>
      <c r="E225" s="39" t="s">
        <v>40</v>
      </c>
      <c r="F225" s="42">
        <v>44409</v>
      </c>
      <c r="G225" s="37"/>
      <c r="H225" s="43">
        <v>43661</v>
      </c>
      <c r="I225" s="174"/>
      <c r="J225" s="123"/>
    </row>
    <row r="226" spans="1:10" s="186" customFormat="1" ht="60" hidden="1" customHeight="1" x14ac:dyDescent="0.35">
      <c r="A226" s="18">
        <v>5201107101064</v>
      </c>
      <c r="B226" s="9" t="s">
        <v>43</v>
      </c>
      <c r="C226" s="9">
        <v>0</v>
      </c>
      <c r="D226" s="9"/>
      <c r="E226" s="9" t="s">
        <v>40</v>
      </c>
      <c r="F226" s="10"/>
      <c r="G226" s="10"/>
      <c r="H226" s="16">
        <v>43592</v>
      </c>
      <c r="I226" s="173"/>
      <c r="J226" s="123"/>
    </row>
    <row r="227" spans="1:10" s="186" customFormat="1" ht="60" hidden="1" customHeight="1" x14ac:dyDescent="0.35">
      <c r="A227" s="18">
        <v>5201107612607</v>
      </c>
      <c r="B227" s="9" t="s">
        <v>44</v>
      </c>
      <c r="C227" s="9">
        <v>0</v>
      </c>
      <c r="D227" s="9"/>
      <c r="E227" s="9" t="s">
        <v>40</v>
      </c>
      <c r="F227" s="10"/>
      <c r="G227" s="10"/>
      <c r="H227" s="16">
        <v>43592</v>
      </c>
      <c r="I227" s="173"/>
      <c r="J227" s="123"/>
    </row>
    <row r="228" spans="1:10" s="186" customFormat="1" ht="65.099999999999994" hidden="1" customHeight="1" x14ac:dyDescent="0.35">
      <c r="A228" s="38">
        <v>5207066108861</v>
      </c>
      <c r="B228" s="39" t="s">
        <v>606</v>
      </c>
      <c r="C228" s="44">
        <v>0</v>
      </c>
      <c r="D228" s="37"/>
      <c r="E228" s="39" t="s">
        <v>40</v>
      </c>
      <c r="F228" s="42"/>
      <c r="G228" s="37"/>
      <c r="H228" s="16">
        <v>43724</v>
      </c>
      <c r="I228" s="174"/>
      <c r="J228" s="123"/>
    </row>
    <row r="229" spans="1:10" ht="110.1" customHeight="1" x14ac:dyDescent="0.75">
      <c r="A229" s="196">
        <v>5207066108885</v>
      </c>
      <c r="B229" s="148" t="s">
        <v>372</v>
      </c>
      <c r="C229" s="206">
        <v>12</v>
      </c>
      <c r="D229" s="209"/>
      <c r="E229" s="192" t="s">
        <v>40</v>
      </c>
      <c r="F229" s="198">
        <v>44593</v>
      </c>
      <c r="G229" s="190"/>
      <c r="H229" s="195">
        <v>43710</v>
      </c>
      <c r="I229" s="187"/>
      <c r="J229" s="190"/>
    </row>
    <row r="230" spans="1:10" s="186" customFormat="1" ht="65.099999999999994" hidden="1" customHeight="1" x14ac:dyDescent="0.35">
      <c r="A230" s="38">
        <v>5207066108830</v>
      </c>
      <c r="B230" s="39" t="s">
        <v>369</v>
      </c>
      <c r="C230" s="44">
        <v>0</v>
      </c>
      <c r="D230" s="37"/>
      <c r="E230" s="39" t="s">
        <v>40</v>
      </c>
      <c r="F230" s="42">
        <v>44531</v>
      </c>
      <c r="G230" s="37"/>
      <c r="H230" s="43">
        <v>43684</v>
      </c>
      <c r="I230" s="174"/>
      <c r="J230" s="123"/>
    </row>
    <row r="231" spans="1:10" ht="110.1" customHeight="1" x14ac:dyDescent="0.75">
      <c r="A231" s="196">
        <v>5207066108816</v>
      </c>
      <c r="B231" s="148" t="s">
        <v>370</v>
      </c>
      <c r="C231" s="206">
        <v>24</v>
      </c>
      <c r="D231" s="209"/>
      <c r="E231" s="192" t="s">
        <v>40</v>
      </c>
      <c r="F231" s="198">
        <v>44531</v>
      </c>
      <c r="G231" s="190"/>
      <c r="H231" s="195">
        <v>43728</v>
      </c>
      <c r="I231" s="187"/>
      <c r="J231" s="190"/>
    </row>
    <row r="232" spans="1:10" s="186" customFormat="1" ht="65.099999999999994" hidden="1" customHeight="1" x14ac:dyDescent="0.35">
      <c r="A232" s="38">
        <v>5207066108908</v>
      </c>
      <c r="B232" s="39" t="s">
        <v>371</v>
      </c>
      <c r="C232" s="44">
        <v>0</v>
      </c>
      <c r="D232" s="37"/>
      <c r="E232" s="39" t="s">
        <v>40</v>
      </c>
      <c r="F232" s="42">
        <v>44593</v>
      </c>
      <c r="G232" s="37"/>
      <c r="H232" s="16">
        <v>43724</v>
      </c>
      <c r="I232" s="174"/>
      <c r="J232" s="123"/>
    </row>
    <row r="233" spans="1:10" ht="110.1" customHeight="1" x14ac:dyDescent="0.75">
      <c r="A233" s="196">
        <v>5207066108847</v>
      </c>
      <c r="B233" s="148" t="s">
        <v>586</v>
      </c>
      <c r="C233" s="206">
        <v>40</v>
      </c>
      <c r="D233" s="209"/>
      <c r="E233" s="192" t="s">
        <v>40</v>
      </c>
      <c r="F233" s="198"/>
      <c r="G233" s="190"/>
      <c r="H233" s="195">
        <v>43728</v>
      </c>
      <c r="I233" s="187"/>
      <c r="J233" s="190"/>
    </row>
    <row r="234" spans="1:10" ht="110.1" customHeight="1" x14ac:dyDescent="0.75">
      <c r="A234" s="193">
        <v>5201013012577</v>
      </c>
      <c r="B234" s="148" t="s">
        <v>529</v>
      </c>
      <c r="C234" s="205">
        <v>2</v>
      </c>
      <c r="D234" s="205"/>
      <c r="E234" s="192" t="s">
        <v>40</v>
      </c>
      <c r="F234" s="190"/>
      <c r="G234" s="190"/>
      <c r="H234" s="195">
        <v>43652</v>
      </c>
      <c r="I234" s="187"/>
      <c r="J234" s="190"/>
    </row>
    <row r="235" spans="1:10" s="186" customFormat="1" ht="60" hidden="1" customHeight="1" x14ac:dyDescent="0.35">
      <c r="A235" s="18">
        <v>5201013012614</v>
      </c>
      <c r="B235" s="9" t="s">
        <v>259</v>
      </c>
      <c r="C235" s="9">
        <v>0</v>
      </c>
      <c r="D235" s="9"/>
      <c r="E235" s="9" t="s">
        <v>40</v>
      </c>
      <c r="F235" s="10"/>
      <c r="G235" s="10"/>
      <c r="H235" s="16">
        <v>43694</v>
      </c>
      <c r="I235" s="173"/>
      <c r="J235" s="123"/>
    </row>
    <row r="236" spans="1:10" s="186" customFormat="1" ht="60" hidden="1" customHeight="1" x14ac:dyDescent="0.35">
      <c r="A236" s="18">
        <v>5201013012577</v>
      </c>
      <c r="B236" s="9" t="s">
        <v>47</v>
      </c>
      <c r="C236" s="9">
        <v>0</v>
      </c>
      <c r="D236" s="9"/>
      <c r="E236" s="9" t="s">
        <v>40</v>
      </c>
      <c r="F236" s="10"/>
      <c r="G236" s="10"/>
      <c r="H236" s="16">
        <v>43592</v>
      </c>
      <c r="I236" s="173"/>
      <c r="J236" s="123"/>
    </row>
    <row r="237" spans="1:10" s="186" customFormat="1" ht="60" hidden="1" customHeight="1" x14ac:dyDescent="0.35">
      <c r="A237" s="18">
        <v>5201013013079</v>
      </c>
      <c r="B237" s="9" t="s">
        <v>48</v>
      </c>
      <c r="C237" s="9">
        <v>0</v>
      </c>
      <c r="D237" s="9"/>
      <c r="E237" s="9" t="s">
        <v>40</v>
      </c>
      <c r="F237" s="10"/>
      <c r="G237" s="10"/>
      <c r="H237" s="16">
        <v>43592</v>
      </c>
      <c r="I237" s="173"/>
      <c r="J237" s="123"/>
    </row>
    <row r="238" spans="1:10" s="186" customFormat="1" ht="60" hidden="1" customHeight="1" x14ac:dyDescent="0.35">
      <c r="A238" s="18">
        <v>5201013012515</v>
      </c>
      <c r="B238" s="9" t="s">
        <v>49</v>
      </c>
      <c r="C238" s="9">
        <v>0</v>
      </c>
      <c r="D238" s="9"/>
      <c r="E238" s="9" t="s">
        <v>40</v>
      </c>
      <c r="F238" s="10"/>
      <c r="G238" s="10"/>
      <c r="H238" s="16">
        <v>43592</v>
      </c>
      <c r="I238" s="173"/>
      <c r="J238" s="123"/>
    </row>
    <row r="239" spans="1:10" s="186" customFormat="1" ht="60" hidden="1" customHeight="1" x14ac:dyDescent="0.35">
      <c r="A239" s="18">
        <v>5201013012591</v>
      </c>
      <c r="B239" s="9" t="s">
        <v>258</v>
      </c>
      <c r="C239" s="9">
        <v>0</v>
      </c>
      <c r="D239" s="9"/>
      <c r="E239" s="9" t="s">
        <v>40</v>
      </c>
      <c r="F239" s="10"/>
      <c r="G239" s="10"/>
      <c r="H239" s="16">
        <v>43592</v>
      </c>
      <c r="I239" s="173"/>
      <c r="J239" s="123"/>
    </row>
    <row r="240" spans="1:10" ht="110.1" customHeight="1" x14ac:dyDescent="0.75">
      <c r="A240" s="193">
        <v>5201193106028</v>
      </c>
      <c r="B240" s="148" t="s">
        <v>42</v>
      </c>
      <c r="C240" s="205">
        <v>12</v>
      </c>
      <c r="D240" s="205"/>
      <c r="E240" s="192" t="s">
        <v>40</v>
      </c>
      <c r="F240" s="190"/>
      <c r="G240" s="190"/>
      <c r="H240" s="195">
        <v>43726</v>
      </c>
      <c r="I240" s="187" t="s">
        <v>724</v>
      </c>
      <c r="J240" s="190"/>
    </row>
    <row r="241" spans="1:10" s="186" customFormat="1" ht="60" hidden="1" customHeight="1" x14ac:dyDescent="0.35">
      <c r="A241" s="38">
        <v>5201193101016</v>
      </c>
      <c r="B241" s="39" t="s">
        <v>502</v>
      </c>
      <c r="C241" s="37">
        <v>0</v>
      </c>
      <c r="D241" s="37"/>
      <c r="E241" s="39" t="s">
        <v>40</v>
      </c>
      <c r="F241" s="42"/>
      <c r="G241" s="37"/>
      <c r="H241" s="16">
        <v>43724</v>
      </c>
      <c r="I241" s="174"/>
      <c r="J241" s="123"/>
    </row>
    <row r="242" spans="1:10" ht="110.1" customHeight="1" x14ac:dyDescent="0.75">
      <c r="A242" s="196">
        <v>5201193106189</v>
      </c>
      <c r="B242" s="148" t="s">
        <v>493</v>
      </c>
      <c r="C242" s="209">
        <v>5</v>
      </c>
      <c r="D242" s="209"/>
      <c r="E242" s="192" t="s">
        <v>40</v>
      </c>
      <c r="F242" s="198"/>
      <c r="G242" s="190"/>
      <c r="H242" s="195">
        <v>43738</v>
      </c>
      <c r="I242" s="187"/>
      <c r="J242" s="190"/>
    </row>
    <row r="243" spans="1:10" s="186" customFormat="1" ht="60" hidden="1" customHeight="1" x14ac:dyDescent="0.35">
      <c r="A243" s="11">
        <v>5201193111626</v>
      </c>
      <c r="B243" s="9" t="s">
        <v>153</v>
      </c>
      <c r="C243" s="12">
        <v>0</v>
      </c>
      <c r="D243" s="10"/>
      <c r="E243" s="9" t="s">
        <v>40</v>
      </c>
      <c r="F243" s="10"/>
      <c r="G243" s="10"/>
      <c r="H243" s="16">
        <v>43592</v>
      </c>
      <c r="I243" s="173"/>
      <c r="J243" s="123"/>
    </row>
    <row r="244" spans="1:10" s="186" customFormat="1" ht="60" hidden="1" customHeight="1" x14ac:dyDescent="0.35">
      <c r="A244" s="11">
        <v>5201193100026</v>
      </c>
      <c r="B244" s="9" t="s">
        <v>348</v>
      </c>
      <c r="C244" s="10">
        <v>0</v>
      </c>
      <c r="D244" s="10"/>
      <c r="E244" s="9" t="s">
        <v>40</v>
      </c>
      <c r="F244" s="10"/>
      <c r="G244" s="10"/>
      <c r="H244" s="16">
        <v>43666</v>
      </c>
      <c r="I244" s="173"/>
      <c r="J244" s="123"/>
    </row>
    <row r="245" spans="1:10" ht="110.1" customHeight="1" x14ac:dyDescent="0.75">
      <c r="A245" s="193">
        <v>5201193100019</v>
      </c>
      <c r="B245" s="148" t="s">
        <v>45</v>
      </c>
      <c r="C245" s="205">
        <v>22</v>
      </c>
      <c r="D245" s="205">
        <v>0</v>
      </c>
      <c r="E245" s="192" t="s">
        <v>40</v>
      </c>
      <c r="F245" s="190"/>
      <c r="G245" s="190"/>
      <c r="H245" s="195">
        <v>43726</v>
      </c>
      <c r="I245" s="187"/>
      <c r="J245" s="190"/>
    </row>
    <row r="246" spans="1:10" s="186" customFormat="1" ht="65.099999999999994" hidden="1" customHeight="1" x14ac:dyDescent="0.35">
      <c r="A246" s="38">
        <v>5201193101061</v>
      </c>
      <c r="B246" s="39" t="s">
        <v>189</v>
      </c>
      <c r="C246" s="37">
        <v>0</v>
      </c>
      <c r="D246" s="37"/>
      <c r="E246" s="39" t="s">
        <v>40</v>
      </c>
      <c r="F246" s="42">
        <v>43862</v>
      </c>
      <c r="G246" s="37"/>
      <c r="H246" s="43">
        <v>43684</v>
      </c>
      <c r="I246" s="174"/>
      <c r="J246" s="123"/>
    </row>
    <row r="247" spans="1:10" s="186" customFormat="1" ht="65.099999999999994" hidden="1" customHeight="1" x14ac:dyDescent="0.35">
      <c r="A247" s="11">
        <v>5201193106172</v>
      </c>
      <c r="B247" s="9" t="s">
        <v>154</v>
      </c>
      <c r="C247" s="12">
        <v>0</v>
      </c>
      <c r="D247" s="10"/>
      <c r="E247" s="9" t="s">
        <v>40</v>
      </c>
      <c r="F247" s="10"/>
      <c r="G247" s="10"/>
      <c r="H247" s="16">
        <v>43694</v>
      </c>
      <c r="I247" s="173"/>
      <c r="J247" s="123"/>
    </row>
    <row r="248" spans="1:10" s="186" customFormat="1" ht="60" hidden="1" customHeight="1" x14ac:dyDescent="0.35">
      <c r="A248" s="11">
        <v>5201193131822</v>
      </c>
      <c r="B248" s="9" t="s">
        <v>199</v>
      </c>
      <c r="C248" s="22">
        <v>0</v>
      </c>
      <c r="D248" s="10"/>
      <c r="E248" s="9" t="s">
        <v>40</v>
      </c>
      <c r="F248" s="10"/>
      <c r="G248" s="10"/>
      <c r="H248" s="16">
        <v>43592</v>
      </c>
      <c r="I248" s="173"/>
      <c r="J248" s="123"/>
    </row>
    <row r="249" spans="1:10" ht="110.1" customHeight="1" x14ac:dyDescent="0.75">
      <c r="A249" s="196">
        <v>5201010144554</v>
      </c>
      <c r="B249" s="148" t="s">
        <v>277</v>
      </c>
      <c r="C249" s="206">
        <v>6</v>
      </c>
      <c r="D249" s="209"/>
      <c r="E249" s="192" t="s">
        <v>40</v>
      </c>
      <c r="F249" s="198">
        <v>44409</v>
      </c>
      <c r="G249" s="190"/>
      <c r="H249" s="195">
        <v>43738</v>
      </c>
      <c r="I249" s="187"/>
      <c r="J249" s="190"/>
    </row>
    <row r="250" spans="1:10" ht="110.1" customHeight="1" x14ac:dyDescent="0.75">
      <c r="A250" s="196">
        <v>5201010144523</v>
      </c>
      <c r="B250" s="148" t="s">
        <v>582</v>
      </c>
      <c r="C250" s="206">
        <v>22</v>
      </c>
      <c r="D250" s="209"/>
      <c r="E250" s="192" t="s">
        <v>40</v>
      </c>
      <c r="F250" s="190"/>
      <c r="G250" s="190"/>
      <c r="H250" s="195">
        <v>43738</v>
      </c>
      <c r="I250" s="187"/>
      <c r="J250" s="190"/>
    </row>
    <row r="251" spans="1:10" s="186" customFormat="1" ht="60" hidden="1" customHeight="1" x14ac:dyDescent="0.35">
      <c r="A251" s="11">
        <v>5201010103100</v>
      </c>
      <c r="B251" s="9" t="s">
        <v>511</v>
      </c>
      <c r="C251" s="12">
        <v>0</v>
      </c>
      <c r="D251" s="10"/>
      <c r="E251" s="9" t="s">
        <v>40</v>
      </c>
      <c r="F251" s="10"/>
      <c r="G251" s="10"/>
      <c r="H251" s="16">
        <v>43652</v>
      </c>
      <c r="I251" s="173"/>
      <c r="J251" s="123"/>
    </row>
    <row r="252" spans="1:10" s="186" customFormat="1" ht="60" hidden="1" customHeight="1" x14ac:dyDescent="0.35">
      <c r="A252" s="11">
        <v>5201010103063</v>
      </c>
      <c r="B252" s="9" t="s">
        <v>510</v>
      </c>
      <c r="C252" s="12">
        <v>0</v>
      </c>
      <c r="D252" s="10"/>
      <c r="E252" s="9" t="s">
        <v>40</v>
      </c>
      <c r="F252" s="10"/>
      <c r="G252" s="10"/>
      <c r="H252" s="16">
        <v>43652</v>
      </c>
      <c r="I252" s="173"/>
      <c r="J252" s="123"/>
    </row>
    <row r="253" spans="1:10" s="186" customFormat="1" ht="60" hidden="1" customHeight="1" x14ac:dyDescent="0.35">
      <c r="A253" s="11">
        <v>5201010103070</v>
      </c>
      <c r="B253" s="9" t="s">
        <v>168</v>
      </c>
      <c r="C253" s="12">
        <v>0</v>
      </c>
      <c r="D253" s="10"/>
      <c r="E253" s="9" t="s">
        <v>40</v>
      </c>
      <c r="F253" s="10"/>
      <c r="G253" s="10"/>
      <c r="H253" s="16">
        <v>43673</v>
      </c>
      <c r="I253" s="173"/>
      <c r="J253" s="123"/>
    </row>
    <row r="254" spans="1:10" s="186" customFormat="1" ht="65.099999999999994" hidden="1" customHeight="1" x14ac:dyDescent="0.35">
      <c r="A254" s="38">
        <v>5201010144813</v>
      </c>
      <c r="B254" s="39" t="s">
        <v>328</v>
      </c>
      <c r="C254" s="44">
        <v>0</v>
      </c>
      <c r="D254" s="37"/>
      <c r="E254" s="39" t="s">
        <v>40</v>
      </c>
      <c r="F254" s="37"/>
      <c r="G254" s="37"/>
      <c r="H254" s="43">
        <v>43645</v>
      </c>
      <c r="I254" s="174"/>
      <c r="J254" s="123"/>
    </row>
    <row r="255" spans="1:10" ht="110.1" customHeight="1" x14ac:dyDescent="0.75">
      <c r="A255" s="196">
        <v>5201010001505</v>
      </c>
      <c r="B255" s="148" t="s">
        <v>312</v>
      </c>
      <c r="C255" s="206">
        <v>7</v>
      </c>
      <c r="D255" s="209"/>
      <c r="E255" s="192" t="s">
        <v>40</v>
      </c>
      <c r="F255" s="190"/>
      <c r="G255" s="190"/>
      <c r="H255" s="195">
        <v>43738</v>
      </c>
      <c r="I255" s="187"/>
      <c r="J255" s="190"/>
    </row>
    <row r="256" spans="1:10" s="186" customFormat="1" ht="60" hidden="1" customHeight="1" x14ac:dyDescent="0.35">
      <c r="A256" s="11">
        <v>5201010144714</v>
      </c>
      <c r="B256" s="9" t="s">
        <v>279</v>
      </c>
      <c r="C256" s="22">
        <v>0</v>
      </c>
      <c r="D256" s="10"/>
      <c r="E256" s="9" t="s">
        <v>40</v>
      </c>
      <c r="F256" s="10"/>
      <c r="G256" s="10"/>
      <c r="H256" s="16">
        <v>43592</v>
      </c>
      <c r="I256" s="173"/>
      <c r="J256" s="123"/>
    </row>
    <row r="257" spans="1:10" s="186" customFormat="1" ht="60" hidden="1" customHeight="1" x14ac:dyDescent="0.35">
      <c r="A257" s="11">
        <v>5201010144684</v>
      </c>
      <c r="B257" s="9" t="s">
        <v>200</v>
      </c>
      <c r="C257" s="22">
        <v>0</v>
      </c>
      <c r="D257" s="10"/>
      <c r="E257" s="9" t="s">
        <v>40</v>
      </c>
      <c r="F257" s="10"/>
      <c r="G257" s="10"/>
      <c r="H257" s="16">
        <v>43592</v>
      </c>
      <c r="I257" s="173"/>
      <c r="J257" s="123"/>
    </row>
    <row r="258" spans="1:10" ht="110.1" customHeight="1" x14ac:dyDescent="0.75">
      <c r="A258" s="196">
        <v>5201010144776</v>
      </c>
      <c r="B258" s="148" t="s">
        <v>278</v>
      </c>
      <c r="C258" s="206">
        <v>9</v>
      </c>
      <c r="D258" s="209"/>
      <c r="E258" s="192" t="s">
        <v>40</v>
      </c>
      <c r="F258" s="190"/>
      <c r="G258" s="190"/>
      <c r="H258" s="195">
        <v>43738</v>
      </c>
      <c r="I258" s="187"/>
      <c r="J258" s="190"/>
    </row>
    <row r="259" spans="1:10" ht="110.1" customHeight="1" x14ac:dyDescent="0.75">
      <c r="A259" s="196">
        <v>5207066108939</v>
      </c>
      <c r="B259" s="148" t="s">
        <v>605</v>
      </c>
      <c r="C259" s="206">
        <v>24</v>
      </c>
      <c r="D259" s="209"/>
      <c r="E259" s="192" t="s">
        <v>40</v>
      </c>
      <c r="F259" s="198"/>
      <c r="G259" s="190"/>
      <c r="H259" s="195">
        <v>43684</v>
      </c>
      <c r="I259" s="187"/>
      <c r="J259" s="190"/>
    </row>
    <row r="260" spans="1:10" s="186" customFormat="1" ht="60" hidden="1" customHeight="1" x14ac:dyDescent="0.35">
      <c r="A260" s="18">
        <v>5201347171193</v>
      </c>
      <c r="B260" s="9" t="s">
        <v>88</v>
      </c>
      <c r="C260" s="9">
        <v>0</v>
      </c>
      <c r="D260" s="9"/>
      <c r="E260" s="9" t="s">
        <v>89</v>
      </c>
      <c r="F260" s="10"/>
      <c r="G260" s="10"/>
      <c r="H260" s="16">
        <v>43592</v>
      </c>
      <c r="I260" s="173"/>
      <c r="J260" s="123"/>
    </row>
    <row r="261" spans="1:10" s="186" customFormat="1" ht="65.099999999999994" hidden="1" customHeight="1" x14ac:dyDescent="0.35">
      <c r="A261" s="38">
        <v>8710908017926</v>
      </c>
      <c r="B261" s="39" t="s">
        <v>243</v>
      </c>
      <c r="C261" s="44">
        <v>0</v>
      </c>
      <c r="D261" s="37"/>
      <c r="E261" s="39" t="s">
        <v>89</v>
      </c>
      <c r="F261" s="37"/>
      <c r="G261" s="37"/>
      <c r="H261" s="43">
        <v>43661</v>
      </c>
      <c r="I261" s="174"/>
      <c r="J261" s="123"/>
    </row>
    <row r="262" spans="1:10" ht="110.1" customHeight="1" x14ac:dyDescent="0.75">
      <c r="A262" s="193">
        <v>8711700571371</v>
      </c>
      <c r="B262" s="148" t="s">
        <v>301</v>
      </c>
      <c r="C262" s="205">
        <v>7</v>
      </c>
      <c r="D262" s="205"/>
      <c r="E262" s="192" t="s">
        <v>89</v>
      </c>
      <c r="F262" s="190"/>
      <c r="G262" s="190"/>
      <c r="H262" s="195">
        <v>43710</v>
      </c>
      <c r="I262" s="187"/>
      <c r="J262" s="190"/>
    </row>
    <row r="263" spans="1:10" ht="110.1" customHeight="1" x14ac:dyDescent="0.75">
      <c r="A263" s="193">
        <v>8710908018220</v>
      </c>
      <c r="B263" s="148" t="s">
        <v>300</v>
      </c>
      <c r="C263" s="205">
        <v>3</v>
      </c>
      <c r="D263" s="205"/>
      <c r="E263" s="192" t="s">
        <v>89</v>
      </c>
      <c r="F263" s="190"/>
      <c r="G263" s="190"/>
      <c r="H263" s="195">
        <v>43710</v>
      </c>
      <c r="I263" s="187"/>
      <c r="J263" s="190"/>
    </row>
    <row r="264" spans="1:10" s="186" customFormat="1" ht="60" hidden="1" customHeight="1" x14ac:dyDescent="0.35">
      <c r="A264" s="11">
        <v>8710908017742</v>
      </c>
      <c r="B264" s="9" t="s">
        <v>244</v>
      </c>
      <c r="C264" s="22">
        <v>0</v>
      </c>
      <c r="D264" s="10"/>
      <c r="E264" s="9" t="s">
        <v>89</v>
      </c>
      <c r="F264" s="10"/>
      <c r="G264" s="10"/>
      <c r="H264" s="16">
        <v>43592</v>
      </c>
      <c r="I264" s="173"/>
      <c r="J264" s="123"/>
    </row>
    <row r="265" spans="1:10" s="186" customFormat="1" ht="65.099999999999994" hidden="1" customHeight="1" x14ac:dyDescent="0.35">
      <c r="A265" s="38">
        <v>8717644818145</v>
      </c>
      <c r="B265" s="39" t="s">
        <v>433</v>
      </c>
      <c r="C265" s="44">
        <v>0</v>
      </c>
      <c r="D265" s="37"/>
      <c r="E265" s="39" t="s">
        <v>89</v>
      </c>
      <c r="F265" s="37"/>
      <c r="G265" s="37"/>
      <c r="H265" s="16">
        <v>43738</v>
      </c>
      <c r="I265" s="174"/>
      <c r="J265" s="123" t="s">
        <v>911</v>
      </c>
    </row>
    <row r="266" spans="1:10" s="186" customFormat="1" ht="65.099999999999994" hidden="1" customHeight="1" x14ac:dyDescent="0.35">
      <c r="A266" s="38">
        <v>8001090026859</v>
      </c>
      <c r="B266" s="39" t="s">
        <v>377</v>
      </c>
      <c r="C266" s="40">
        <v>0</v>
      </c>
      <c r="D266" s="37"/>
      <c r="E266" s="39" t="s">
        <v>89</v>
      </c>
      <c r="F266" s="37"/>
      <c r="G266" s="37"/>
      <c r="H266" s="16">
        <v>43738</v>
      </c>
      <c r="I266" s="174"/>
      <c r="J266" s="123" t="s">
        <v>911</v>
      </c>
    </row>
    <row r="267" spans="1:10" s="186" customFormat="1" ht="60" hidden="1" customHeight="1" x14ac:dyDescent="0.35">
      <c r="A267" s="38">
        <v>4015400917410</v>
      </c>
      <c r="B267" s="39" t="s">
        <v>430</v>
      </c>
      <c r="C267" s="40">
        <v>0</v>
      </c>
      <c r="D267" s="37"/>
      <c r="E267" s="39" t="s">
        <v>89</v>
      </c>
      <c r="F267" s="37"/>
      <c r="G267" s="37"/>
      <c r="H267" s="43">
        <v>43684</v>
      </c>
      <c r="I267" s="174"/>
      <c r="J267" s="123"/>
    </row>
    <row r="268" spans="1:10" ht="110.1" customHeight="1" x14ac:dyDescent="0.75">
      <c r="A268" s="193">
        <v>8001090199300</v>
      </c>
      <c r="B268" s="148" t="s">
        <v>711</v>
      </c>
      <c r="C268" s="205">
        <v>7</v>
      </c>
      <c r="D268" s="205">
        <v>11</v>
      </c>
      <c r="E268" s="192" t="s">
        <v>89</v>
      </c>
      <c r="F268" s="190"/>
      <c r="G268" s="190"/>
      <c r="H268" s="195">
        <v>43711</v>
      </c>
      <c r="I268" s="187"/>
      <c r="J268" s="190"/>
    </row>
    <row r="269" spans="1:10" s="186" customFormat="1" ht="66" hidden="1" customHeight="1" x14ac:dyDescent="0.35">
      <c r="A269" s="38">
        <v>8001090763105</v>
      </c>
      <c r="B269" s="39" t="s">
        <v>375</v>
      </c>
      <c r="C269" s="40">
        <v>0</v>
      </c>
      <c r="D269" s="37"/>
      <c r="E269" s="39" t="s">
        <v>89</v>
      </c>
      <c r="F269" s="37"/>
      <c r="G269" s="37"/>
      <c r="H269" s="16">
        <v>43738</v>
      </c>
      <c r="I269" s="174"/>
      <c r="J269" s="123" t="s">
        <v>911</v>
      </c>
    </row>
    <row r="270" spans="1:10" s="186" customFormat="1" ht="65.099999999999994" hidden="1" customHeight="1" x14ac:dyDescent="0.35">
      <c r="A270" s="38">
        <v>8001090763167</v>
      </c>
      <c r="B270" s="39" t="s">
        <v>376</v>
      </c>
      <c r="C270" s="40">
        <v>0</v>
      </c>
      <c r="D270" s="37"/>
      <c r="E270" s="39" t="s">
        <v>89</v>
      </c>
      <c r="F270" s="37"/>
      <c r="G270" s="37"/>
      <c r="H270" s="16">
        <v>43738</v>
      </c>
      <c r="I270" s="174"/>
      <c r="J270" s="123" t="s">
        <v>911</v>
      </c>
    </row>
    <row r="271" spans="1:10" ht="110.1" customHeight="1" x14ac:dyDescent="0.75">
      <c r="A271" s="196">
        <v>8001090580283</v>
      </c>
      <c r="B271" s="148" t="s">
        <v>668</v>
      </c>
      <c r="C271" s="207">
        <v>6</v>
      </c>
      <c r="D271" s="209"/>
      <c r="E271" s="192" t="s">
        <v>89</v>
      </c>
      <c r="F271" s="190"/>
      <c r="G271" s="190"/>
      <c r="H271" s="195">
        <v>43710</v>
      </c>
      <c r="I271" s="187"/>
      <c r="J271" s="190"/>
    </row>
    <row r="272" spans="1:10" ht="110.1" customHeight="1" x14ac:dyDescent="0.75">
      <c r="A272" s="193">
        <v>8001090580245</v>
      </c>
      <c r="B272" s="148" t="s">
        <v>669</v>
      </c>
      <c r="C272" s="205">
        <v>6</v>
      </c>
      <c r="D272" s="205"/>
      <c r="E272" s="192" t="s">
        <v>89</v>
      </c>
      <c r="F272" s="190"/>
      <c r="G272" s="190"/>
      <c r="H272" s="195">
        <v>43712</v>
      </c>
      <c r="I272" s="187"/>
      <c r="J272" s="190"/>
    </row>
    <row r="273" spans="1:10" ht="110.1" customHeight="1" x14ac:dyDescent="0.75">
      <c r="A273" s="193">
        <v>8001090199409</v>
      </c>
      <c r="B273" s="148" t="s">
        <v>667</v>
      </c>
      <c r="C273" s="205">
        <v>11</v>
      </c>
      <c r="D273" s="205"/>
      <c r="E273" s="192" t="s">
        <v>89</v>
      </c>
      <c r="F273" s="190"/>
      <c r="G273" s="190"/>
      <c r="H273" s="195">
        <v>43711</v>
      </c>
      <c r="I273" s="187"/>
      <c r="J273" s="190"/>
    </row>
    <row r="274" spans="1:10" ht="110.1" customHeight="1" x14ac:dyDescent="0.75">
      <c r="A274" s="196">
        <v>8001090199454</v>
      </c>
      <c r="B274" s="148" t="s">
        <v>326</v>
      </c>
      <c r="C274" s="207">
        <v>18</v>
      </c>
      <c r="D274" s="209"/>
      <c r="E274" s="192" t="s">
        <v>89</v>
      </c>
      <c r="F274" s="190"/>
      <c r="G274" s="190"/>
      <c r="H274" s="195">
        <v>43712</v>
      </c>
      <c r="I274" s="187"/>
      <c r="J274" s="190"/>
    </row>
    <row r="275" spans="1:10" s="186" customFormat="1" ht="60" hidden="1" customHeight="1" x14ac:dyDescent="0.35">
      <c r="A275" s="18">
        <v>5201347171155</v>
      </c>
      <c r="B275" s="9" t="s">
        <v>91</v>
      </c>
      <c r="C275" s="9">
        <v>0</v>
      </c>
      <c r="D275" s="9"/>
      <c r="E275" s="9" t="s">
        <v>89</v>
      </c>
      <c r="F275" s="10"/>
      <c r="G275" s="10"/>
      <c r="H275" s="16">
        <v>43738</v>
      </c>
      <c r="I275" s="173"/>
      <c r="J275" s="123" t="s">
        <v>911</v>
      </c>
    </row>
    <row r="276" spans="1:10" s="186" customFormat="1" ht="60" hidden="1" customHeight="1" x14ac:dyDescent="0.35">
      <c r="A276" s="18">
        <v>5201347171223</v>
      </c>
      <c r="B276" s="9" t="s">
        <v>444</v>
      </c>
      <c r="C276" s="9">
        <v>0</v>
      </c>
      <c r="D276" s="9"/>
      <c r="E276" s="9" t="s">
        <v>89</v>
      </c>
      <c r="F276" s="10"/>
      <c r="G276" s="10"/>
      <c r="H276" s="16">
        <v>43624</v>
      </c>
      <c r="I276" s="173"/>
      <c r="J276" s="123"/>
    </row>
    <row r="277" spans="1:10" ht="110.1" customHeight="1" x14ac:dyDescent="0.75">
      <c r="A277" s="193">
        <v>5201347171124</v>
      </c>
      <c r="B277" s="148" t="s">
        <v>665</v>
      </c>
      <c r="C277" s="205">
        <v>4</v>
      </c>
      <c r="D277" s="205"/>
      <c r="E277" s="192" t="s">
        <v>89</v>
      </c>
      <c r="F277" s="190"/>
      <c r="G277" s="190"/>
      <c r="H277" s="195">
        <v>43738</v>
      </c>
      <c r="I277" s="187"/>
      <c r="J277" s="190"/>
    </row>
    <row r="278" spans="1:10" s="186" customFormat="1" ht="60" hidden="1" customHeight="1" x14ac:dyDescent="0.35">
      <c r="A278" s="18">
        <v>5201347171216</v>
      </c>
      <c r="B278" s="9" t="s">
        <v>90</v>
      </c>
      <c r="C278" s="9">
        <v>0</v>
      </c>
      <c r="D278" s="9"/>
      <c r="E278" s="9" t="s">
        <v>89</v>
      </c>
      <c r="F278" s="10"/>
      <c r="G278" s="10"/>
      <c r="H278" s="16">
        <v>43592</v>
      </c>
      <c r="I278" s="173"/>
      <c r="J278" s="123"/>
    </row>
    <row r="279" spans="1:10" s="186" customFormat="1" ht="60" hidden="1" customHeight="1" x14ac:dyDescent="0.35">
      <c r="A279" s="18">
        <v>8718951201255</v>
      </c>
      <c r="B279" s="9" t="s">
        <v>670</v>
      </c>
      <c r="C279" s="9">
        <v>0</v>
      </c>
      <c r="D279" s="9"/>
      <c r="E279" s="9" t="s">
        <v>89</v>
      </c>
      <c r="F279" s="10"/>
      <c r="G279" s="10"/>
      <c r="H279" s="16">
        <v>43592</v>
      </c>
      <c r="I279" s="173"/>
      <c r="J279" s="123"/>
    </row>
    <row r="280" spans="1:10" s="186" customFormat="1" ht="60" hidden="1" customHeight="1" x14ac:dyDescent="0.35">
      <c r="A280" s="18">
        <v>8718951200623</v>
      </c>
      <c r="B280" s="9" t="s">
        <v>95</v>
      </c>
      <c r="C280" s="9">
        <v>0</v>
      </c>
      <c r="D280" s="9"/>
      <c r="E280" s="9" t="s">
        <v>89</v>
      </c>
      <c r="F280" s="10"/>
      <c r="G280" s="10"/>
      <c r="H280" s="16">
        <v>43592</v>
      </c>
      <c r="I280" s="173"/>
      <c r="J280" s="123"/>
    </row>
    <row r="281" spans="1:10" ht="110.1" customHeight="1" x14ac:dyDescent="0.75">
      <c r="A281" s="193">
        <v>8718951255135</v>
      </c>
      <c r="B281" s="148" t="s">
        <v>671</v>
      </c>
      <c r="C281" s="205">
        <v>4</v>
      </c>
      <c r="D281" s="205"/>
      <c r="E281" s="192" t="s">
        <v>89</v>
      </c>
      <c r="F281" s="190"/>
      <c r="G281" s="190"/>
      <c r="H281" s="195">
        <v>43724</v>
      </c>
      <c r="I281" s="187"/>
      <c r="J281" s="190"/>
    </row>
    <row r="282" spans="1:10" ht="110.1" customHeight="1" x14ac:dyDescent="0.75">
      <c r="A282" s="193">
        <v>8718951244245</v>
      </c>
      <c r="B282" s="148" t="s">
        <v>710</v>
      </c>
      <c r="C282" s="205">
        <v>15</v>
      </c>
      <c r="D282" s="205"/>
      <c r="E282" s="192" t="s">
        <v>89</v>
      </c>
      <c r="F282" s="190"/>
      <c r="G282" s="190"/>
      <c r="H282" s="195">
        <v>43724</v>
      </c>
      <c r="I282" s="187"/>
      <c r="J282" s="190"/>
    </row>
    <row r="283" spans="1:10" ht="110.1" customHeight="1" x14ac:dyDescent="0.75">
      <c r="A283" s="193">
        <v>8718951244153</v>
      </c>
      <c r="B283" s="148" t="s">
        <v>708</v>
      </c>
      <c r="C283" s="205">
        <v>15</v>
      </c>
      <c r="D283" s="205"/>
      <c r="E283" s="192" t="s">
        <v>89</v>
      </c>
      <c r="F283" s="190"/>
      <c r="G283" s="190"/>
      <c r="H283" s="195">
        <v>43724</v>
      </c>
      <c r="I283" s="187"/>
      <c r="J283" s="190"/>
    </row>
    <row r="284" spans="1:10" ht="110.1" customHeight="1" x14ac:dyDescent="0.75">
      <c r="A284" s="193">
        <v>8718951244306</v>
      </c>
      <c r="B284" s="148" t="s">
        <v>707</v>
      </c>
      <c r="C284" s="205">
        <v>7</v>
      </c>
      <c r="D284" s="205"/>
      <c r="E284" s="192" t="s">
        <v>89</v>
      </c>
      <c r="F284" s="190"/>
      <c r="G284" s="190"/>
      <c r="H284" s="195">
        <v>43724</v>
      </c>
      <c r="I284" s="187"/>
      <c r="J284" s="190"/>
    </row>
    <row r="285" spans="1:10" ht="110.1" customHeight="1" x14ac:dyDescent="0.75">
      <c r="A285" s="193">
        <v>8718951244122</v>
      </c>
      <c r="B285" s="148" t="s">
        <v>709</v>
      </c>
      <c r="C285" s="205">
        <v>11</v>
      </c>
      <c r="D285" s="205"/>
      <c r="E285" s="192" t="s">
        <v>89</v>
      </c>
      <c r="F285" s="190"/>
      <c r="G285" s="190"/>
      <c r="H285" s="195">
        <v>43724</v>
      </c>
      <c r="I285" s="187"/>
      <c r="J285" s="190"/>
    </row>
    <row r="286" spans="1:10" s="186" customFormat="1" ht="65.099999999999994" hidden="1" customHeight="1" x14ac:dyDescent="0.35">
      <c r="A286" s="45">
        <v>5201395079939</v>
      </c>
      <c r="B286" s="39" t="s">
        <v>96</v>
      </c>
      <c r="C286" s="39">
        <v>0</v>
      </c>
      <c r="D286" s="39"/>
      <c r="E286" s="39" t="s">
        <v>89</v>
      </c>
      <c r="F286" s="37"/>
      <c r="G286" s="37"/>
      <c r="H286" s="43">
        <v>43694</v>
      </c>
      <c r="I286" s="174"/>
      <c r="J286" s="123"/>
    </row>
    <row r="287" spans="1:10" ht="110.1" customHeight="1" x14ac:dyDescent="0.75">
      <c r="A287" s="193">
        <v>5201395034136</v>
      </c>
      <c r="B287" s="148" t="s">
        <v>98</v>
      </c>
      <c r="C287" s="205">
        <v>20</v>
      </c>
      <c r="D287" s="205"/>
      <c r="E287" s="192" t="s">
        <v>89</v>
      </c>
      <c r="F287" s="190"/>
      <c r="G287" s="190"/>
      <c r="H287" s="195">
        <v>43738</v>
      </c>
      <c r="I287" s="187"/>
      <c r="J287" s="190"/>
    </row>
    <row r="288" spans="1:10" s="186" customFormat="1" ht="65.099999999999994" hidden="1" customHeight="1" x14ac:dyDescent="0.35">
      <c r="A288" s="45">
        <v>5201395034532</v>
      </c>
      <c r="B288" s="39" t="s">
        <v>97</v>
      </c>
      <c r="C288" s="39">
        <v>0</v>
      </c>
      <c r="D288" s="39"/>
      <c r="E288" s="39" t="s">
        <v>89</v>
      </c>
      <c r="F288" s="37"/>
      <c r="G288" s="37"/>
      <c r="H288" s="43">
        <v>43614</v>
      </c>
      <c r="I288" s="174"/>
      <c r="J288" s="123"/>
    </row>
    <row r="289" spans="1:10" ht="110.1" customHeight="1" x14ac:dyDescent="0.75">
      <c r="A289" s="193">
        <v>5207066108366</v>
      </c>
      <c r="B289" s="148" t="s">
        <v>470</v>
      </c>
      <c r="C289" s="205">
        <v>25</v>
      </c>
      <c r="D289" s="205"/>
      <c r="E289" s="197" t="s">
        <v>456</v>
      </c>
      <c r="F289" s="190"/>
      <c r="G289" s="190"/>
      <c r="H289" s="195">
        <v>43728</v>
      </c>
      <c r="I289" s="188" t="s">
        <v>738</v>
      </c>
      <c r="J289" s="190"/>
    </row>
    <row r="290" spans="1:10" s="186" customFormat="1" ht="60" hidden="1" customHeight="1" x14ac:dyDescent="0.35">
      <c r="A290" s="18">
        <v>5202591012164</v>
      </c>
      <c r="B290" s="9" t="s">
        <v>467</v>
      </c>
      <c r="C290" s="9">
        <v>0</v>
      </c>
      <c r="D290" s="9"/>
      <c r="E290" s="140" t="s">
        <v>456</v>
      </c>
      <c r="F290" s="10"/>
      <c r="G290" s="10"/>
      <c r="H290" s="16">
        <v>43694</v>
      </c>
      <c r="I290" s="176"/>
      <c r="J290" s="123"/>
    </row>
    <row r="291" spans="1:10" s="186" customFormat="1" ht="60" hidden="1" customHeight="1" x14ac:dyDescent="0.35">
      <c r="A291" s="18">
        <v>5202591012188</v>
      </c>
      <c r="B291" s="9" t="s">
        <v>455</v>
      </c>
      <c r="C291" s="9">
        <v>0</v>
      </c>
      <c r="D291" s="9"/>
      <c r="E291" s="79" t="s">
        <v>456</v>
      </c>
      <c r="F291" s="10"/>
      <c r="G291" s="10"/>
      <c r="H291" s="16">
        <v>43710</v>
      </c>
      <c r="I291" s="176"/>
      <c r="J291" s="123"/>
    </row>
    <row r="292" spans="1:10" s="186" customFormat="1" ht="60" hidden="1" customHeight="1" x14ac:dyDescent="0.35">
      <c r="A292" s="18">
        <v>5202591012157</v>
      </c>
      <c r="B292" s="9" t="s">
        <v>458</v>
      </c>
      <c r="C292" s="9">
        <v>0</v>
      </c>
      <c r="D292" s="9"/>
      <c r="E292" s="79" t="s">
        <v>456</v>
      </c>
      <c r="F292" s="10"/>
      <c r="G292" s="10"/>
      <c r="H292" s="16">
        <v>43694</v>
      </c>
      <c r="I292" s="176"/>
      <c r="J292" s="123"/>
    </row>
    <row r="293" spans="1:10" s="186" customFormat="1" ht="60" hidden="1" customHeight="1" x14ac:dyDescent="0.35">
      <c r="A293" s="18">
        <v>5202591012225</v>
      </c>
      <c r="B293" s="9" t="s">
        <v>457</v>
      </c>
      <c r="C293" s="9">
        <v>0</v>
      </c>
      <c r="D293" s="9"/>
      <c r="E293" s="79" t="s">
        <v>456</v>
      </c>
      <c r="F293" s="10"/>
      <c r="G293" s="10"/>
      <c r="H293" s="16">
        <v>43661</v>
      </c>
      <c r="I293" s="176"/>
      <c r="J293" s="123"/>
    </row>
    <row r="294" spans="1:10" s="186" customFormat="1" ht="60" hidden="1" customHeight="1" x14ac:dyDescent="0.35">
      <c r="A294" s="18">
        <v>5207066108984</v>
      </c>
      <c r="B294" s="9" t="s">
        <v>473</v>
      </c>
      <c r="C294" s="9">
        <v>0</v>
      </c>
      <c r="D294" s="9"/>
      <c r="E294" s="79" t="s">
        <v>456</v>
      </c>
      <c r="F294" s="10"/>
      <c r="G294" s="10"/>
      <c r="H294" s="16">
        <v>43710</v>
      </c>
      <c r="I294" s="176"/>
      <c r="J294" s="123"/>
    </row>
    <row r="295" spans="1:10" s="186" customFormat="1" ht="60" hidden="1" customHeight="1" x14ac:dyDescent="0.35">
      <c r="A295" s="18">
        <v>5207066108977</v>
      </c>
      <c r="B295" s="9" t="s">
        <v>471</v>
      </c>
      <c r="C295" s="9">
        <v>0</v>
      </c>
      <c r="D295" s="9"/>
      <c r="E295" s="79" t="s">
        <v>456</v>
      </c>
      <c r="F295" s="10"/>
      <c r="G295" s="10"/>
      <c r="H295" s="16">
        <v>43661</v>
      </c>
      <c r="I295" s="176"/>
      <c r="J295" s="123"/>
    </row>
    <row r="296" spans="1:10" s="186" customFormat="1" ht="60" hidden="1" customHeight="1" x14ac:dyDescent="0.35">
      <c r="A296" s="18">
        <v>5201008402611</v>
      </c>
      <c r="B296" s="9" t="s">
        <v>260</v>
      </c>
      <c r="C296" s="9">
        <v>0</v>
      </c>
      <c r="D296" s="9"/>
      <c r="E296" s="141" t="s">
        <v>412</v>
      </c>
      <c r="F296" s="20"/>
      <c r="G296" s="20"/>
      <c r="H296" s="16">
        <v>43591</v>
      </c>
      <c r="I296" s="173"/>
      <c r="J296" s="123"/>
    </row>
    <row r="297" spans="1:10" s="186" customFormat="1" ht="60" hidden="1" customHeight="1" x14ac:dyDescent="0.35">
      <c r="A297" s="18">
        <v>5201004023360</v>
      </c>
      <c r="B297" s="9" t="s">
        <v>73</v>
      </c>
      <c r="C297" s="9">
        <v>0</v>
      </c>
      <c r="D297" s="9"/>
      <c r="E297" s="141" t="s">
        <v>412</v>
      </c>
      <c r="F297" s="10"/>
      <c r="G297" s="10"/>
      <c r="H297" s="16">
        <v>43591</v>
      </c>
      <c r="I297" s="176" t="s">
        <v>163</v>
      </c>
      <c r="J297" s="123"/>
    </row>
    <row r="298" spans="1:10" ht="110.1" customHeight="1" x14ac:dyDescent="0.75">
      <c r="A298" s="196">
        <v>5201004021755</v>
      </c>
      <c r="B298" s="148" t="s">
        <v>342</v>
      </c>
      <c r="C298" s="205">
        <v>30</v>
      </c>
      <c r="D298" s="211"/>
      <c r="E298" s="192" t="s">
        <v>412</v>
      </c>
      <c r="F298" s="202"/>
      <c r="G298" s="202"/>
      <c r="H298" s="195">
        <v>43738</v>
      </c>
      <c r="I298" s="187" t="s">
        <v>345</v>
      </c>
      <c r="J298" s="190"/>
    </row>
    <row r="299" spans="1:10" ht="110.1" customHeight="1" x14ac:dyDescent="0.75">
      <c r="A299" s="196">
        <v>5201004021502</v>
      </c>
      <c r="B299" s="148" t="s">
        <v>623</v>
      </c>
      <c r="C299" s="205">
        <v>30</v>
      </c>
      <c r="D299" s="211"/>
      <c r="E299" s="192" t="s">
        <v>412</v>
      </c>
      <c r="F299" s="202"/>
      <c r="G299" s="202"/>
      <c r="H299" s="195">
        <v>43738</v>
      </c>
      <c r="I299" s="187" t="s">
        <v>345</v>
      </c>
      <c r="J299" s="190"/>
    </row>
    <row r="300" spans="1:10" ht="110.1" customHeight="1" x14ac:dyDescent="0.75">
      <c r="A300" s="196">
        <v>5201004020666</v>
      </c>
      <c r="B300" s="148" t="s">
        <v>344</v>
      </c>
      <c r="C300" s="205">
        <v>165</v>
      </c>
      <c r="D300" s="211"/>
      <c r="E300" s="192" t="s">
        <v>412</v>
      </c>
      <c r="F300" s="202"/>
      <c r="G300" s="202"/>
      <c r="H300" s="195">
        <v>43738</v>
      </c>
      <c r="I300" s="187" t="s">
        <v>345</v>
      </c>
      <c r="J300" s="190"/>
    </row>
    <row r="301" spans="1:10" s="186" customFormat="1" ht="65.099999999999994" hidden="1" customHeight="1" x14ac:dyDescent="0.35">
      <c r="A301" s="59">
        <v>5203064001180</v>
      </c>
      <c r="B301" s="39" t="s">
        <v>349</v>
      </c>
      <c r="C301" s="39">
        <v>0</v>
      </c>
      <c r="D301" s="39"/>
      <c r="E301" s="39" t="s">
        <v>412</v>
      </c>
      <c r="F301" s="47">
        <v>43862</v>
      </c>
      <c r="G301" s="47"/>
      <c r="H301" s="43">
        <v>43645</v>
      </c>
      <c r="I301" s="175"/>
      <c r="J301" s="123"/>
    </row>
    <row r="302" spans="1:10" s="186" customFormat="1" ht="65.099999999999994" hidden="1" customHeight="1" x14ac:dyDescent="0.35">
      <c r="A302" s="59">
        <v>5203064004501</v>
      </c>
      <c r="B302" s="39" t="s">
        <v>351</v>
      </c>
      <c r="C302" s="39">
        <v>0</v>
      </c>
      <c r="D302" s="39"/>
      <c r="E302" s="39" t="s">
        <v>412</v>
      </c>
      <c r="F302" s="47">
        <v>43862</v>
      </c>
      <c r="G302" s="47"/>
      <c r="H302" s="16">
        <v>43738</v>
      </c>
      <c r="I302" s="175"/>
      <c r="J302" s="123" t="s">
        <v>911</v>
      </c>
    </row>
    <row r="303" spans="1:10" s="186" customFormat="1" ht="60" hidden="1" customHeight="1" x14ac:dyDescent="0.35">
      <c r="A303" s="18">
        <v>5203064008103</v>
      </c>
      <c r="B303" s="9" t="s">
        <v>13</v>
      </c>
      <c r="C303" s="9">
        <v>0</v>
      </c>
      <c r="D303" s="9"/>
      <c r="E303" s="9" t="s">
        <v>412</v>
      </c>
      <c r="F303" s="10"/>
      <c r="G303" s="10"/>
      <c r="H303" s="16">
        <v>43591</v>
      </c>
      <c r="I303" s="173"/>
      <c r="J303" s="123"/>
    </row>
    <row r="304" spans="1:10" s="186" customFormat="1" ht="60" hidden="1" customHeight="1" x14ac:dyDescent="0.35">
      <c r="A304" s="18">
        <v>5203064007625</v>
      </c>
      <c r="B304" s="9" t="s">
        <v>10</v>
      </c>
      <c r="C304" s="9">
        <v>0</v>
      </c>
      <c r="D304" s="9"/>
      <c r="E304" s="9" t="s">
        <v>412</v>
      </c>
      <c r="F304" s="10"/>
      <c r="G304" s="10"/>
      <c r="H304" s="16">
        <v>43673</v>
      </c>
      <c r="I304" s="173"/>
      <c r="J304" s="123"/>
    </row>
    <row r="305" spans="1:10" s="186" customFormat="1" ht="60" hidden="1" customHeight="1" x14ac:dyDescent="0.35">
      <c r="A305" s="18">
        <v>5203064007632</v>
      </c>
      <c r="B305" s="9" t="s">
        <v>11</v>
      </c>
      <c r="C305" s="9">
        <v>0</v>
      </c>
      <c r="D305" s="9"/>
      <c r="E305" s="9" t="s">
        <v>412</v>
      </c>
      <c r="F305" s="10"/>
      <c r="G305" s="10"/>
      <c r="H305" s="16">
        <v>43652</v>
      </c>
      <c r="I305" s="173"/>
      <c r="J305" s="123"/>
    </row>
    <row r="306" spans="1:10" s="186" customFormat="1" ht="60" hidden="1" customHeight="1" x14ac:dyDescent="0.35">
      <c r="A306" s="18">
        <v>5203064007649</v>
      </c>
      <c r="B306" s="9" t="s">
        <v>459</v>
      </c>
      <c r="C306" s="9">
        <v>0</v>
      </c>
      <c r="D306" s="9"/>
      <c r="E306" s="9" t="s">
        <v>412</v>
      </c>
      <c r="F306" s="10"/>
      <c r="G306" s="10"/>
      <c r="H306" s="16">
        <v>43638</v>
      </c>
      <c r="I306" s="173"/>
      <c r="J306" s="123"/>
    </row>
    <row r="307" spans="1:10" s="186" customFormat="1" ht="65.099999999999994" hidden="1" customHeight="1" x14ac:dyDescent="0.35">
      <c r="A307" s="38">
        <v>7622300336738</v>
      </c>
      <c r="B307" s="39" t="s">
        <v>401</v>
      </c>
      <c r="C307" s="39">
        <v>0</v>
      </c>
      <c r="D307" s="58"/>
      <c r="E307" s="39" t="s">
        <v>412</v>
      </c>
      <c r="F307" s="47"/>
      <c r="G307" s="47"/>
      <c r="H307" s="43">
        <v>43661</v>
      </c>
      <c r="I307" s="174"/>
      <c r="J307" s="123"/>
    </row>
    <row r="308" spans="1:10" ht="110.1" customHeight="1" x14ac:dyDescent="0.75">
      <c r="A308" s="196">
        <v>5000396037531</v>
      </c>
      <c r="B308" s="148" t="s">
        <v>727</v>
      </c>
      <c r="C308" s="205">
        <v>14</v>
      </c>
      <c r="D308" s="211"/>
      <c r="E308" s="192" t="s">
        <v>412</v>
      </c>
      <c r="F308" s="202"/>
      <c r="G308" s="202"/>
      <c r="H308" s="195">
        <v>43726</v>
      </c>
      <c r="I308" s="187"/>
      <c r="J308" s="190"/>
    </row>
    <row r="309" spans="1:10" ht="110.1" customHeight="1" x14ac:dyDescent="0.75">
      <c r="A309" s="193">
        <v>5203064007311</v>
      </c>
      <c r="B309" s="148" t="s">
        <v>305</v>
      </c>
      <c r="C309" s="205">
        <v>12</v>
      </c>
      <c r="D309" s="205"/>
      <c r="E309" s="192" t="s">
        <v>412</v>
      </c>
      <c r="F309" s="202"/>
      <c r="G309" s="202"/>
      <c r="H309" s="195">
        <v>43738</v>
      </c>
      <c r="I309" s="187"/>
      <c r="J309" s="190"/>
    </row>
    <row r="310" spans="1:10" s="186" customFormat="1" ht="65.099999999999994" hidden="1" customHeight="1" x14ac:dyDescent="0.35">
      <c r="A310" s="45">
        <v>5203064007175</v>
      </c>
      <c r="B310" s="39" t="s">
        <v>361</v>
      </c>
      <c r="C310" s="39">
        <v>0</v>
      </c>
      <c r="D310" s="39"/>
      <c r="E310" s="39" t="s">
        <v>412</v>
      </c>
      <c r="F310" s="42">
        <v>43891</v>
      </c>
      <c r="G310" s="37"/>
      <c r="H310" s="43">
        <v>43638</v>
      </c>
      <c r="I310" s="174"/>
      <c r="J310" s="123"/>
    </row>
    <row r="311" spans="1:10" ht="110.1" customHeight="1" x14ac:dyDescent="0.75">
      <c r="A311" s="193">
        <v>5203064001159</v>
      </c>
      <c r="B311" s="148" t="s">
        <v>16</v>
      </c>
      <c r="C311" s="205">
        <v>12</v>
      </c>
      <c r="D311" s="205"/>
      <c r="E311" s="192" t="s">
        <v>412</v>
      </c>
      <c r="F311" s="198">
        <v>43862</v>
      </c>
      <c r="G311" s="190"/>
      <c r="H311" s="195">
        <v>43738</v>
      </c>
      <c r="I311" s="187"/>
      <c r="J311" s="190"/>
    </row>
    <row r="312" spans="1:10" s="186" customFormat="1" ht="60" hidden="1" customHeight="1" x14ac:dyDescent="0.35">
      <c r="A312" s="18">
        <v>9999001618</v>
      </c>
      <c r="B312" s="9" t="s">
        <v>17</v>
      </c>
      <c r="C312" s="9">
        <v>0</v>
      </c>
      <c r="D312" s="9"/>
      <c r="E312" s="9" t="s">
        <v>412</v>
      </c>
      <c r="F312" s="10"/>
      <c r="G312" s="10"/>
      <c r="H312" s="16">
        <v>43526</v>
      </c>
      <c r="I312" s="173"/>
      <c r="J312" s="123"/>
    </row>
    <row r="313" spans="1:10" s="186" customFormat="1" ht="60" hidden="1" customHeight="1" x14ac:dyDescent="0.35">
      <c r="A313" s="21">
        <v>5203064007328</v>
      </c>
      <c r="B313" s="9" t="s">
        <v>304</v>
      </c>
      <c r="C313" s="9">
        <v>0</v>
      </c>
      <c r="D313" s="9"/>
      <c r="E313" s="9" t="s">
        <v>412</v>
      </c>
      <c r="F313" s="20"/>
      <c r="G313" s="20"/>
      <c r="H313" s="16">
        <v>43724</v>
      </c>
      <c r="I313" s="173"/>
      <c r="J313" s="123"/>
    </row>
    <row r="314" spans="1:10" s="186" customFormat="1" ht="60" hidden="1" customHeight="1" x14ac:dyDescent="0.35">
      <c r="A314" s="45">
        <v>5203064004952</v>
      </c>
      <c r="B314" s="39" t="s">
        <v>15</v>
      </c>
      <c r="C314" s="39">
        <v>0</v>
      </c>
      <c r="D314" s="39"/>
      <c r="E314" s="39" t="s">
        <v>412</v>
      </c>
      <c r="F314" s="42">
        <v>43862</v>
      </c>
      <c r="G314" s="37"/>
      <c r="H314" s="43">
        <v>43684</v>
      </c>
      <c r="I314" s="174"/>
      <c r="J314" s="123"/>
    </row>
    <row r="315" spans="1:10" ht="110.1" customHeight="1" x14ac:dyDescent="0.75">
      <c r="A315" s="193">
        <v>5203064001142</v>
      </c>
      <c r="B315" s="148" t="s">
        <v>568</v>
      </c>
      <c r="C315" s="205">
        <v>18</v>
      </c>
      <c r="D315" s="205"/>
      <c r="E315" s="192" t="s">
        <v>412</v>
      </c>
      <c r="F315" s="190"/>
      <c r="G315" s="190"/>
      <c r="H315" s="195">
        <v>43738</v>
      </c>
      <c r="I315" s="187"/>
      <c r="J315" s="190"/>
    </row>
    <row r="316" spans="1:10" ht="110.1" customHeight="1" x14ac:dyDescent="0.75">
      <c r="A316" s="193">
        <v>5203064005942</v>
      </c>
      <c r="B316" s="148" t="s">
        <v>588</v>
      </c>
      <c r="C316" s="205">
        <v>12</v>
      </c>
      <c r="D316" s="205"/>
      <c r="E316" s="192" t="s">
        <v>412</v>
      </c>
      <c r="F316" s="190"/>
      <c r="G316" s="190"/>
      <c r="H316" s="195">
        <v>43738</v>
      </c>
      <c r="I316" s="187"/>
      <c r="J316" s="190"/>
    </row>
    <row r="317" spans="1:10" s="186" customFormat="1" ht="60" hidden="1" customHeight="1" x14ac:dyDescent="0.35">
      <c r="A317" s="21">
        <v>5203064005584</v>
      </c>
      <c r="B317" s="9" t="s">
        <v>317</v>
      </c>
      <c r="C317" s="9">
        <v>0</v>
      </c>
      <c r="D317" s="9"/>
      <c r="E317" s="9" t="s">
        <v>412</v>
      </c>
      <c r="F317" s="20"/>
      <c r="G317" s="20"/>
      <c r="H317" s="16">
        <v>43592</v>
      </c>
      <c r="I317" s="176" t="s">
        <v>316</v>
      </c>
      <c r="J317" s="123"/>
    </row>
    <row r="318" spans="1:10" s="186" customFormat="1" ht="60" hidden="1" customHeight="1" x14ac:dyDescent="0.35">
      <c r="A318" s="21">
        <v>5200100937472</v>
      </c>
      <c r="B318" s="9" t="s">
        <v>329</v>
      </c>
      <c r="C318" s="9">
        <v>0</v>
      </c>
      <c r="D318" s="9"/>
      <c r="E318" s="9" t="s">
        <v>412</v>
      </c>
      <c r="F318" s="20"/>
      <c r="G318" s="20"/>
      <c r="H318" s="16">
        <v>43599</v>
      </c>
      <c r="I318" s="173" t="s">
        <v>912</v>
      </c>
      <c r="J318" s="123"/>
    </row>
    <row r="319" spans="1:10" s="186" customFormat="1" ht="65.099999999999994" hidden="1" customHeight="1" x14ac:dyDescent="0.35">
      <c r="A319" s="38">
        <v>5200100937472</v>
      </c>
      <c r="B319" s="39" t="s">
        <v>329</v>
      </c>
      <c r="C319" s="39">
        <v>0</v>
      </c>
      <c r="D319" s="58"/>
      <c r="E319" s="39" t="s">
        <v>412</v>
      </c>
      <c r="F319" s="47"/>
      <c r="G319" s="47"/>
      <c r="H319" s="43">
        <v>43738</v>
      </c>
      <c r="I319" s="174"/>
      <c r="J319" s="123" t="s">
        <v>911</v>
      </c>
    </row>
    <row r="320" spans="1:10" s="186" customFormat="1" ht="60" hidden="1" customHeight="1" x14ac:dyDescent="0.35">
      <c r="A320" s="11">
        <v>5200100937496</v>
      </c>
      <c r="B320" s="9" t="s">
        <v>331</v>
      </c>
      <c r="C320" s="9">
        <v>0</v>
      </c>
      <c r="D320" s="13"/>
      <c r="E320" s="9" t="s">
        <v>412</v>
      </c>
      <c r="F320" s="20"/>
      <c r="G320" s="20"/>
      <c r="H320" s="16">
        <v>43738</v>
      </c>
      <c r="I320" s="173"/>
      <c r="J320" s="123" t="s">
        <v>911</v>
      </c>
    </row>
    <row r="321" spans="1:10" s="186" customFormat="1" ht="60" hidden="1" customHeight="1" x14ac:dyDescent="0.35">
      <c r="A321" s="59">
        <v>9999000962</v>
      </c>
      <c r="B321" s="39" t="s">
        <v>350</v>
      </c>
      <c r="C321" s="39">
        <v>0</v>
      </c>
      <c r="D321" s="39"/>
      <c r="E321" s="39" t="s">
        <v>412</v>
      </c>
      <c r="F321" s="47">
        <v>43709</v>
      </c>
      <c r="G321" s="47"/>
      <c r="H321" s="43">
        <v>43624</v>
      </c>
      <c r="I321" s="175" t="s">
        <v>316</v>
      </c>
      <c r="J321" s="123"/>
    </row>
    <row r="322" spans="1:10" s="186" customFormat="1" ht="65.099999999999994" hidden="1" customHeight="1" x14ac:dyDescent="0.35">
      <c r="A322" s="38">
        <v>5201004040640</v>
      </c>
      <c r="B322" s="39" t="s">
        <v>462</v>
      </c>
      <c r="C322" s="39">
        <v>0</v>
      </c>
      <c r="D322" s="58"/>
      <c r="E322" s="39" t="s">
        <v>412</v>
      </c>
      <c r="F322" s="47"/>
      <c r="G322" s="47"/>
      <c r="H322" s="43">
        <v>43724</v>
      </c>
      <c r="I322" s="174"/>
      <c r="J322" s="123"/>
    </row>
    <row r="323" spans="1:10" s="186" customFormat="1" ht="65.099999999999994" hidden="1" customHeight="1" x14ac:dyDescent="0.35">
      <c r="A323" s="38">
        <v>5201004040688</v>
      </c>
      <c r="B323" s="39" t="s">
        <v>544</v>
      </c>
      <c r="C323" s="39">
        <v>0</v>
      </c>
      <c r="D323" s="58"/>
      <c r="E323" s="39" t="s">
        <v>412</v>
      </c>
      <c r="F323" s="47"/>
      <c r="G323" s="47"/>
      <c r="H323" s="16">
        <v>43724</v>
      </c>
      <c r="I323" s="174"/>
      <c r="J323" s="123"/>
    </row>
    <row r="324" spans="1:10" s="186" customFormat="1" ht="60" hidden="1" customHeight="1" x14ac:dyDescent="0.35">
      <c r="A324" s="38">
        <v>5201004040664</v>
      </c>
      <c r="B324" s="39" t="s">
        <v>460</v>
      </c>
      <c r="C324" s="39">
        <v>0</v>
      </c>
      <c r="D324" s="58"/>
      <c r="E324" s="39" t="s">
        <v>412</v>
      </c>
      <c r="F324" s="47"/>
      <c r="G324" s="47"/>
      <c r="H324" s="43">
        <v>43724</v>
      </c>
      <c r="I324" s="174"/>
      <c r="J324" s="123"/>
    </row>
    <row r="325" spans="1:10" s="186" customFormat="1" ht="79.5" hidden="1" customHeight="1" x14ac:dyDescent="0.35">
      <c r="A325" s="11">
        <v>5200327602795</v>
      </c>
      <c r="B325" s="9" t="s">
        <v>167</v>
      </c>
      <c r="C325" s="12">
        <v>0</v>
      </c>
      <c r="D325" s="10"/>
      <c r="E325" s="9" t="s">
        <v>412</v>
      </c>
      <c r="F325" s="10"/>
      <c r="G325" s="10"/>
      <c r="H325" s="16">
        <v>43591</v>
      </c>
      <c r="I325" s="173"/>
      <c r="J325" s="123"/>
    </row>
    <row r="326" spans="1:10" s="186" customFormat="1" ht="65.099999999999994" hidden="1" customHeight="1" x14ac:dyDescent="0.35">
      <c r="A326" s="11">
        <v>5200327602771</v>
      </c>
      <c r="B326" s="9" t="s">
        <v>165</v>
      </c>
      <c r="C326" s="12">
        <v>0</v>
      </c>
      <c r="D326" s="10"/>
      <c r="E326" s="9" t="s">
        <v>412</v>
      </c>
      <c r="F326" s="10"/>
      <c r="G326" s="10"/>
      <c r="H326" s="16">
        <v>43591</v>
      </c>
      <c r="I326" s="173"/>
      <c r="J326" s="123"/>
    </row>
    <row r="327" spans="1:10" s="186" customFormat="1" ht="60" hidden="1" customHeight="1" x14ac:dyDescent="0.35">
      <c r="A327" s="45">
        <v>52100352</v>
      </c>
      <c r="B327" s="39" t="s">
        <v>14</v>
      </c>
      <c r="C327" s="39">
        <v>0</v>
      </c>
      <c r="D327" s="39"/>
      <c r="E327" s="39" t="s">
        <v>412</v>
      </c>
      <c r="F327" s="42">
        <v>43800</v>
      </c>
      <c r="G327" s="37"/>
      <c r="H327" s="43">
        <v>43607</v>
      </c>
      <c r="I327" s="174"/>
      <c r="J327" s="123"/>
    </row>
    <row r="328" spans="1:10" s="186" customFormat="1" ht="60" hidden="1" customHeight="1" x14ac:dyDescent="0.35">
      <c r="A328" s="38">
        <v>5201004331748</v>
      </c>
      <c r="B328" s="39" t="s">
        <v>612</v>
      </c>
      <c r="C328" s="39">
        <v>0</v>
      </c>
      <c r="D328" s="58"/>
      <c r="E328" s="39" t="s">
        <v>412</v>
      </c>
      <c r="F328" s="47"/>
      <c r="G328" s="47"/>
      <c r="H328" s="43">
        <v>43724</v>
      </c>
      <c r="I328" s="174"/>
      <c r="J328" s="123"/>
    </row>
    <row r="329" spans="1:10" s="186" customFormat="1" ht="65.099999999999994" hidden="1" customHeight="1" x14ac:dyDescent="0.35">
      <c r="A329" s="38">
        <v>7622210634252</v>
      </c>
      <c r="B329" s="39" t="s">
        <v>400</v>
      </c>
      <c r="C329" s="39">
        <v>0</v>
      </c>
      <c r="D329" s="58"/>
      <c r="E329" s="39" t="s">
        <v>412</v>
      </c>
      <c r="F329" s="47"/>
      <c r="G329" s="47"/>
      <c r="H329" s="43">
        <v>43625</v>
      </c>
      <c r="I329" s="174"/>
      <c r="J329" s="123"/>
    </row>
    <row r="330" spans="1:10" s="186" customFormat="1" ht="60" hidden="1" customHeight="1" x14ac:dyDescent="0.35">
      <c r="A330" s="21">
        <v>5200100937489</v>
      </c>
      <c r="B330" s="9" t="s">
        <v>330</v>
      </c>
      <c r="C330" s="9">
        <v>0</v>
      </c>
      <c r="D330" s="13"/>
      <c r="E330" s="9" t="s">
        <v>412</v>
      </c>
      <c r="F330" s="20"/>
      <c r="G330" s="20"/>
      <c r="H330" s="16">
        <v>43738</v>
      </c>
      <c r="I330" s="173"/>
      <c r="J330" s="123" t="s">
        <v>911</v>
      </c>
    </row>
    <row r="331" spans="1:10" s="186" customFormat="1" ht="60" hidden="1" customHeight="1" x14ac:dyDescent="0.35">
      <c r="A331" s="38">
        <v>5201004042316</v>
      </c>
      <c r="B331" s="39" t="s">
        <v>461</v>
      </c>
      <c r="C331" s="39">
        <v>0</v>
      </c>
      <c r="D331" s="58"/>
      <c r="E331" s="39" t="s">
        <v>412</v>
      </c>
      <c r="F331" s="47"/>
      <c r="G331" s="47"/>
      <c r="H331" s="43">
        <v>43724</v>
      </c>
      <c r="I331" s="174"/>
      <c r="J331" s="123"/>
    </row>
    <row r="332" spans="1:10" s="186" customFormat="1" ht="82.5" hidden="1" customHeight="1" x14ac:dyDescent="0.35">
      <c r="A332" s="38">
        <v>5201004040657</v>
      </c>
      <c r="B332" s="39" t="s">
        <v>463</v>
      </c>
      <c r="C332" s="39">
        <v>0</v>
      </c>
      <c r="D332" s="58"/>
      <c r="E332" s="39" t="s">
        <v>412</v>
      </c>
      <c r="F332" s="47"/>
      <c r="G332" s="47"/>
      <c r="H332" s="43">
        <v>43668</v>
      </c>
      <c r="I332" s="174"/>
      <c r="J332" s="123"/>
    </row>
    <row r="333" spans="1:10" s="186" customFormat="1" ht="65.099999999999994" hidden="1" customHeight="1" x14ac:dyDescent="0.35">
      <c r="A333" s="59">
        <v>5201004040633</v>
      </c>
      <c r="B333" s="39" t="s">
        <v>354</v>
      </c>
      <c r="C333" s="39">
        <v>0</v>
      </c>
      <c r="D333" s="58"/>
      <c r="E333" s="39" t="s">
        <v>412</v>
      </c>
      <c r="F333" s="47">
        <v>43831</v>
      </c>
      <c r="G333" s="47"/>
      <c r="H333" s="43">
        <v>43694</v>
      </c>
      <c r="I333" s="174"/>
      <c r="J333" s="123"/>
    </row>
    <row r="334" spans="1:10" s="186" customFormat="1" ht="65.099999999999994" hidden="1" customHeight="1" x14ac:dyDescent="0.35">
      <c r="A334" s="59">
        <v>5201004041906</v>
      </c>
      <c r="B334" s="39" t="s">
        <v>360</v>
      </c>
      <c r="C334" s="39">
        <v>0</v>
      </c>
      <c r="D334" s="58"/>
      <c r="E334" s="39" t="s">
        <v>412</v>
      </c>
      <c r="F334" s="47">
        <v>43770</v>
      </c>
      <c r="G334" s="47"/>
      <c r="H334" s="43">
        <v>43638</v>
      </c>
      <c r="I334" s="174"/>
      <c r="J334" s="123"/>
    </row>
    <row r="335" spans="1:10" s="186" customFormat="1" ht="65.099999999999994" hidden="1" customHeight="1" x14ac:dyDescent="0.35">
      <c r="A335" s="18">
        <v>5201008402628</v>
      </c>
      <c r="B335" s="9" t="s">
        <v>19</v>
      </c>
      <c r="C335" s="9">
        <v>0</v>
      </c>
      <c r="D335" s="9"/>
      <c r="E335" s="9" t="s">
        <v>412</v>
      </c>
      <c r="F335" s="20">
        <v>43619</v>
      </c>
      <c r="G335" s="20"/>
      <c r="H335" s="16">
        <v>43684</v>
      </c>
      <c r="I335" s="173"/>
      <c r="J335" s="123"/>
    </row>
    <row r="336" spans="1:10" ht="110.1" customHeight="1" x14ac:dyDescent="0.75">
      <c r="A336" s="193">
        <v>5201004040541</v>
      </c>
      <c r="B336" s="148" t="s">
        <v>622</v>
      </c>
      <c r="C336" s="205">
        <v>46</v>
      </c>
      <c r="D336" s="205"/>
      <c r="E336" s="192" t="s">
        <v>412</v>
      </c>
      <c r="F336" s="202"/>
      <c r="G336" s="202"/>
      <c r="H336" s="195">
        <v>43738</v>
      </c>
      <c r="I336" s="187"/>
      <c r="J336" s="190"/>
    </row>
    <row r="337" spans="1:10" s="186" customFormat="1" ht="65.099999999999994" hidden="1" customHeight="1" x14ac:dyDescent="0.35">
      <c r="A337" s="18">
        <v>5203064007342</v>
      </c>
      <c r="B337" s="9" t="s">
        <v>12</v>
      </c>
      <c r="C337" s="9">
        <v>0</v>
      </c>
      <c r="D337" s="9"/>
      <c r="E337" s="9" t="s">
        <v>412</v>
      </c>
      <c r="F337" s="10"/>
      <c r="G337" s="10"/>
      <c r="H337" s="16">
        <v>43710</v>
      </c>
      <c r="I337" s="173"/>
      <c r="J337" s="123"/>
    </row>
    <row r="338" spans="1:10" s="186" customFormat="1" ht="65.099999999999994" hidden="1" customHeight="1" x14ac:dyDescent="0.35">
      <c r="A338" s="59">
        <v>9999002137</v>
      </c>
      <c r="B338" s="39" t="s">
        <v>315</v>
      </c>
      <c r="C338" s="39">
        <v>0</v>
      </c>
      <c r="D338" s="39"/>
      <c r="E338" s="39" t="s">
        <v>412</v>
      </c>
      <c r="F338" s="47">
        <v>43862</v>
      </c>
      <c r="G338" s="47"/>
      <c r="H338" s="43">
        <v>43652</v>
      </c>
      <c r="I338" s="175"/>
      <c r="J338" s="123"/>
    </row>
    <row r="339" spans="1:10" s="186" customFormat="1" ht="65.099999999999994" hidden="1" customHeight="1" x14ac:dyDescent="0.35">
      <c r="A339" s="18">
        <v>5203064005584</v>
      </c>
      <c r="B339" s="9" t="s">
        <v>18</v>
      </c>
      <c r="C339" s="9">
        <v>0</v>
      </c>
      <c r="D339" s="9"/>
      <c r="E339" s="9" t="s">
        <v>412</v>
      </c>
      <c r="F339" s="20">
        <v>43585</v>
      </c>
      <c r="G339" s="20"/>
      <c r="H339" s="16">
        <v>43537</v>
      </c>
      <c r="I339" s="173"/>
      <c r="J339" s="123"/>
    </row>
    <row r="340" spans="1:10" s="186" customFormat="1" ht="65.099999999999994" hidden="1" customHeight="1" x14ac:dyDescent="0.35">
      <c r="A340" s="38">
        <v>3800233070033</v>
      </c>
      <c r="B340" s="39" t="s">
        <v>352</v>
      </c>
      <c r="C340" s="39">
        <v>0</v>
      </c>
      <c r="D340" s="58"/>
      <c r="E340" s="39" t="s">
        <v>412</v>
      </c>
      <c r="F340" s="47">
        <v>43862</v>
      </c>
      <c r="G340" s="47"/>
      <c r="H340" s="16">
        <v>43724</v>
      </c>
      <c r="I340" s="174"/>
      <c r="J340" s="123"/>
    </row>
    <row r="341" spans="1:10" ht="110.1" customHeight="1" x14ac:dyDescent="0.75">
      <c r="A341" s="196">
        <v>3800233070071</v>
      </c>
      <c r="B341" s="148" t="s">
        <v>363</v>
      </c>
      <c r="C341" s="205">
        <v>18</v>
      </c>
      <c r="D341" s="211"/>
      <c r="E341" s="192" t="s">
        <v>412</v>
      </c>
      <c r="F341" s="202">
        <v>43952</v>
      </c>
      <c r="G341" s="202"/>
      <c r="H341" s="195">
        <v>43713</v>
      </c>
      <c r="I341" s="187"/>
      <c r="J341" s="190"/>
    </row>
    <row r="342" spans="1:10" s="186" customFormat="1" ht="65.099999999999994" hidden="1" customHeight="1" x14ac:dyDescent="0.35">
      <c r="A342" s="38">
        <v>3800233070019</v>
      </c>
      <c r="B342" s="39" t="s">
        <v>364</v>
      </c>
      <c r="C342" s="39">
        <v>0</v>
      </c>
      <c r="D342" s="58"/>
      <c r="E342" s="39" t="s">
        <v>412</v>
      </c>
      <c r="F342" s="47">
        <v>43800</v>
      </c>
      <c r="G342" s="47"/>
      <c r="H342" s="43">
        <v>43673</v>
      </c>
      <c r="I342" s="174"/>
      <c r="J342" s="123"/>
    </row>
    <row r="343" spans="1:10" s="186" customFormat="1" ht="65.099999999999994" hidden="1" customHeight="1" x14ac:dyDescent="0.35">
      <c r="A343" s="38">
        <v>5201008417110</v>
      </c>
      <c r="B343" s="39" t="s">
        <v>650</v>
      </c>
      <c r="C343" s="39">
        <v>0</v>
      </c>
      <c r="D343" s="58"/>
      <c r="E343" s="39" t="s">
        <v>412</v>
      </c>
      <c r="F343" s="47"/>
      <c r="G343" s="47"/>
      <c r="H343" s="43">
        <v>43698</v>
      </c>
      <c r="I343" s="174"/>
      <c r="J343" s="123"/>
    </row>
    <row r="344" spans="1:10" s="186" customFormat="1" ht="60" hidden="1" customHeight="1" x14ac:dyDescent="0.35">
      <c r="A344" s="18">
        <v>5201246002376</v>
      </c>
      <c r="B344" s="9" t="s">
        <v>578</v>
      </c>
      <c r="C344" s="9">
        <v>0</v>
      </c>
      <c r="D344" s="9"/>
      <c r="E344" s="9" t="s">
        <v>20</v>
      </c>
      <c r="F344" s="10"/>
      <c r="G344" s="10"/>
      <c r="H344" s="16">
        <v>43684</v>
      </c>
      <c r="I344" s="179" t="s">
        <v>913</v>
      </c>
      <c r="J344" s="123"/>
    </row>
    <row r="345" spans="1:10" s="186" customFormat="1" ht="60" hidden="1" customHeight="1" x14ac:dyDescent="0.35">
      <c r="A345" s="18">
        <v>5201246002383</v>
      </c>
      <c r="B345" s="9" t="s">
        <v>577</v>
      </c>
      <c r="C345" s="9">
        <v>0</v>
      </c>
      <c r="D345" s="9"/>
      <c r="E345" s="9" t="s">
        <v>20</v>
      </c>
      <c r="F345" s="10"/>
      <c r="G345" s="10"/>
      <c r="H345" s="16">
        <v>43686</v>
      </c>
      <c r="I345" s="177" t="s">
        <v>914</v>
      </c>
      <c r="J345" s="123"/>
    </row>
    <row r="346" spans="1:10" s="186" customFormat="1" ht="60" hidden="1" customHeight="1" x14ac:dyDescent="0.4">
      <c r="A346" s="18">
        <v>5200334220326</v>
      </c>
      <c r="B346" s="9" t="s">
        <v>575</v>
      </c>
      <c r="C346" s="9">
        <v>0</v>
      </c>
      <c r="D346" s="9"/>
      <c r="E346" s="9" t="s">
        <v>20</v>
      </c>
      <c r="F346" s="10"/>
      <c r="G346" s="10"/>
      <c r="H346" s="16">
        <v>43694</v>
      </c>
      <c r="I346" s="179" t="s">
        <v>913</v>
      </c>
      <c r="J346" s="123"/>
    </row>
    <row r="347" spans="1:10" s="186" customFormat="1" ht="96" hidden="1" customHeight="1" x14ac:dyDescent="0.35">
      <c r="A347" s="18">
        <v>5200334220036</v>
      </c>
      <c r="B347" s="112" t="s">
        <v>513</v>
      </c>
      <c r="C347" s="9">
        <v>0</v>
      </c>
      <c r="D347" s="9"/>
      <c r="E347" s="9" t="s">
        <v>20</v>
      </c>
      <c r="F347" s="10"/>
      <c r="G347" s="10"/>
      <c r="H347" s="16">
        <v>43696</v>
      </c>
      <c r="I347" s="179"/>
      <c r="J347" s="123"/>
    </row>
    <row r="348" spans="1:10" s="186" customFormat="1" ht="60" hidden="1" customHeight="1" x14ac:dyDescent="0.35">
      <c r="A348" s="18">
        <v>5200334220128</v>
      </c>
      <c r="B348" s="9" t="s">
        <v>512</v>
      </c>
      <c r="C348" s="9">
        <v>0</v>
      </c>
      <c r="D348" s="9"/>
      <c r="E348" s="9" t="s">
        <v>20</v>
      </c>
      <c r="F348" s="23">
        <v>43678</v>
      </c>
      <c r="G348" s="23"/>
      <c r="H348" s="16">
        <v>43592</v>
      </c>
      <c r="I348" s="173"/>
      <c r="J348" s="123"/>
    </row>
    <row r="349" spans="1:10" s="186" customFormat="1" ht="60" hidden="1" customHeight="1" x14ac:dyDescent="0.35">
      <c r="A349" s="18">
        <v>5200334220012</v>
      </c>
      <c r="B349" s="9" t="s">
        <v>498</v>
      </c>
      <c r="C349" s="9">
        <v>0</v>
      </c>
      <c r="D349" s="9"/>
      <c r="E349" s="9" t="s">
        <v>20</v>
      </c>
      <c r="F349" s="10"/>
      <c r="G349" s="10"/>
      <c r="H349" s="16">
        <v>43645</v>
      </c>
      <c r="I349" s="179"/>
      <c r="J349" s="123"/>
    </row>
    <row r="350" spans="1:10" s="186" customFormat="1" ht="65.099999999999994" hidden="1" customHeight="1" x14ac:dyDescent="0.4">
      <c r="A350" s="18">
        <v>5200334280122</v>
      </c>
      <c r="B350" s="39" t="s">
        <v>690</v>
      </c>
      <c r="C350" s="9">
        <v>0</v>
      </c>
      <c r="D350" s="9"/>
      <c r="E350" s="9" t="s">
        <v>20</v>
      </c>
      <c r="F350" s="10"/>
      <c r="G350" s="10"/>
      <c r="H350" s="16">
        <v>43738</v>
      </c>
      <c r="I350" s="179" t="s">
        <v>721</v>
      </c>
      <c r="J350" s="123" t="s">
        <v>911</v>
      </c>
    </row>
    <row r="351" spans="1:10" s="186" customFormat="1" ht="60" hidden="1" customHeight="1" x14ac:dyDescent="0.4">
      <c r="A351" s="18">
        <v>5201309108915</v>
      </c>
      <c r="B351" s="9" t="s">
        <v>689</v>
      </c>
      <c r="C351" s="9">
        <v>0</v>
      </c>
      <c r="D351" s="9"/>
      <c r="E351" s="39" t="s">
        <v>20</v>
      </c>
      <c r="F351" s="23"/>
      <c r="G351" s="23"/>
      <c r="H351" s="16">
        <v>43724</v>
      </c>
      <c r="I351" s="178"/>
      <c r="J351" s="123"/>
    </row>
    <row r="352" spans="1:10" s="186" customFormat="1" ht="60" hidden="1" customHeight="1" x14ac:dyDescent="0.35">
      <c r="A352" s="45">
        <v>5201309108557</v>
      </c>
      <c r="B352" s="39" t="s">
        <v>499</v>
      </c>
      <c r="C352" s="39">
        <v>0</v>
      </c>
      <c r="D352" s="39"/>
      <c r="E352" s="39" t="s">
        <v>20</v>
      </c>
      <c r="F352" s="37"/>
      <c r="G352" s="37"/>
      <c r="H352" s="43">
        <v>43645</v>
      </c>
      <c r="I352" s="181"/>
      <c r="J352" s="123"/>
    </row>
    <row r="353" spans="1:10" s="186" customFormat="1" ht="60" hidden="1" customHeight="1" x14ac:dyDescent="0.35">
      <c r="A353" s="18">
        <v>5201246002598</v>
      </c>
      <c r="B353" s="9" t="s">
        <v>579</v>
      </c>
      <c r="C353" s="9">
        <v>0</v>
      </c>
      <c r="D353" s="9"/>
      <c r="E353" s="9" t="s">
        <v>20</v>
      </c>
      <c r="F353" s="10"/>
      <c r="G353" s="10"/>
      <c r="H353" s="16">
        <v>43686</v>
      </c>
      <c r="I353" s="177" t="s">
        <v>576</v>
      </c>
      <c r="J353" s="123"/>
    </row>
    <row r="354" spans="1:10" ht="110.1" customHeight="1" x14ac:dyDescent="0.75">
      <c r="A354" s="193">
        <v>5201261031030</v>
      </c>
      <c r="B354" s="148" t="s">
        <v>289</v>
      </c>
      <c r="C354" s="205">
        <v>144</v>
      </c>
      <c r="D354" s="205"/>
      <c r="E354" s="192" t="s">
        <v>20</v>
      </c>
      <c r="F354" s="203"/>
      <c r="G354" s="203"/>
      <c r="H354" s="195">
        <v>43738</v>
      </c>
      <c r="I354" s="187" t="s">
        <v>915</v>
      </c>
      <c r="J354" s="190"/>
    </row>
    <row r="355" spans="1:10" s="186" customFormat="1" ht="60" hidden="1" customHeight="1" x14ac:dyDescent="0.35">
      <c r="A355" s="18">
        <v>5201261031009</v>
      </c>
      <c r="B355" s="9" t="s">
        <v>355</v>
      </c>
      <c r="C355" s="9">
        <v>0</v>
      </c>
      <c r="D355" s="9"/>
      <c r="E355" s="9" t="s">
        <v>20</v>
      </c>
      <c r="F355" s="10"/>
      <c r="G355" s="10"/>
      <c r="H355" s="16">
        <v>43713</v>
      </c>
      <c r="I355" s="179"/>
      <c r="J355" s="123"/>
    </row>
    <row r="356" spans="1:10" ht="110.1" customHeight="1" x14ac:dyDescent="0.75">
      <c r="A356" s="193">
        <v>5201261000036</v>
      </c>
      <c r="B356" s="148" t="s">
        <v>478</v>
      </c>
      <c r="C356" s="205">
        <v>48</v>
      </c>
      <c r="D356" s="205"/>
      <c r="E356" s="192" t="s">
        <v>20</v>
      </c>
      <c r="F356" s="190"/>
      <c r="G356" s="190"/>
      <c r="H356" s="195">
        <v>43738</v>
      </c>
      <c r="I356" s="189" t="s">
        <v>916</v>
      </c>
      <c r="J356" s="190"/>
    </row>
    <row r="357" spans="1:10" s="186" customFormat="1" ht="60" hidden="1" customHeight="1" x14ac:dyDescent="0.35">
      <c r="A357" s="45">
        <v>5201261000029</v>
      </c>
      <c r="B357" s="39" t="s">
        <v>477</v>
      </c>
      <c r="C357" s="39">
        <v>0</v>
      </c>
      <c r="D357" s="39"/>
      <c r="E357" s="39" t="s">
        <v>20</v>
      </c>
      <c r="F357" s="37"/>
      <c r="G357" s="37"/>
      <c r="H357" s="16">
        <v>43738</v>
      </c>
      <c r="I357" s="181" t="s">
        <v>476</v>
      </c>
      <c r="J357" s="123" t="s">
        <v>911</v>
      </c>
    </row>
    <row r="358" spans="1:10" s="186" customFormat="1" ht="60" hidden="1" customHeight="1" x14ac:dyDescent="0.35">
      <c r="A358" s="18">
        <v>52100208</v>
      </c>
      <c r="B358" s="137" t="s">
        <v>359</v>
      </c>
      <c r="C358" s="9">
        <v>0</v>
      </c>
      <c r="D358" s="9"/>
      <c r="E358" s="9" t="s">
        <v>20</v>
      </c>
      <c r="F358" s="10"/>
      <c r="G358" s="10"/>
      <c r="H358" s="16">
        <v>43694</v>
      </c>
      <c r="I358" s="179"/>
      <c r="J358" s="123"/>
    </row>
    <row r="359" spans="1:10" s="186" customFormat="1" ht="99" hidden="1" customHeight="1" x14ac:dyDescent="0.35">
      <c r="A359" s="18">
        <v>5201261801008</v>
      </c>
      <c r="B359" s="9" t="s">
        <v>358</v>
      </c>
      <c r="C359" s="9">
        <v>0</v>
      </c>
      <c r="D359" s="9"/>
      <c r="E359" s="9" t="s">
        <v>20</v>
      </c>
      <c r="F359" s="10"/>
      <c r="G359" s="10"/>
      <c r="H359" s="16">
        <v>43673</v>
      </c>
      <c r="I359" s="179"/>
      <c r="J359" s="123"/>
    </row>
    <row r="360" spans="1:10" s="186" customFormat="1" ht="92.25" hidden="1" customHeight="1" x14ac:dyDescent="0.35">
      <c r="A360" s="18">
        <v>52014949</v>
      </c>
      <c r="B360" s="9" t="s">
        <v>356</v>
      </c>
      <c r="C360" s="9">
        <v>0</v>
      </c>
      <c r="D360" s="9"/>
      <c r="E360" s="9" t="s">
        <v>20</v>
      </c>
      <c r="F360" s="10"/>
      <c r="G360" s="10"/>
      <c r="H360" s="16">
        <v>43684</v>
      </c>
      <c r="I360" s="178" t="s">
        <v>565</v>
      </c>
      <c r="J360" s="123"/>
    </row>
    <row r="361" spans="1:10" s="186" customFormat="1" ht="92.25" hidden="1" customHeight="1" x14ac:dyDescent="0.4">
      <c r="A361" s="18">
        <v>5201309121440</v>
      </c>
      <c r="B361" s="9" t="s">
        <v>634</v>
      </c>
      <c r="C361" s="9">
        <v>0</v>
      </c>
      <c r="D361" s="9"/>
      <c r="E361" s="9" t="s">
        <v>20</v>
      </c>
      <c r="F361" s="10"/>
      <c r="G361" s="10"/>
      <c r="H361" s="16">
        <v>43728</v>
      </c>
      <c r="I361" s="179"/>
      <c r="J361" s="123"/>
    </row>
    <row r="362" spans="1:10" s="186" customFormat="1" ht="92.25" hidden="1" customHeight="1" x14ac:dyDescent="0.4">
      <c r="A362" s="18">
        <v>5201309128159</v>
      </c>
      <c r="B362" s="9" t="s">
        <v>574</v>
      </c>
      <c r="C362" s="9">
        <v>0</v>
      </c>
      <c r="D362" s="9"/>
      <c r="E362" s="9" t="s">
        <v>20</v>
      </c>
      <c r="F362" s="10"/>
      <c r="G362" s="10"/>
      <c r="H362" s="16">
        <v>43714</v>
      </c>
      <c r="I362" s="179"/>
      <c r="J362" s="123"/>
    </row>
    <row r="363" spans="1:10" s="186" customFormat="1" ht="86.25" hidden="1" customHeight="1" x14ac:dyDescent="0.35">
      <c r="A363" s="18">
        <v>52100161</v>
      </c>
      <c r="B363" s="9" t="s">
        <v>543</v>
      </c>
      <c r="C363" s="9">
        <v>0</v>
      </c>
      <c r="D363" s="9"/>
      <c r="E363" s="9" t="s">
        <v>20</v>
      </c>
      <c r="F363" s="10"/>
      <c r="G363" s="10"/>
      <c r="H363" s="16">
        <v>43673</v>
      </c>
      <c r="I363" s="177" t="s">
        <v>564</v>
      </c>
      <c r="J363" s="123"/>
    </row>
    <row r="364" spans="1:10" s="186" customFormat="1" ht="88.5" hidden="1" customHeight="1" x14ac:dyDescent="0.4">
      <c r="A364" s="18">
        <v>5201309108045</v>
      </c>
      <c r="B364" s="37" t="s">
        <v>654</v>
      </c>
      <c r="C364" s="9">
        <v>0</v>
      </c>
      <c r="D364" s="9"/>
      <c r="E364" s="9" t="s">
        <v>20</v>
      </c>
      <c r="F364" s="10"/>
      <c r="G364" s="10"/>
      <c r="H364" s="16">
        <v>43666</v>
      </c>
      <c r="I364" s="179"/>
      <c r="J364" s="123"/>
    </row>
    <row r="365" spans="1:10" s="186" customFormat="1" ht="60" hidden="1" customHeight="1" x14ac:dyDescent="0.35">
      <c r="A365" s="18">
        <v>5201309128487</v>
      </c>
      <c r="B365" s="9" t="s">
        <v>287</v>
      </c>
      <c r="C365" s="9">
        <v>0</v>
      </c>
      <c r="D365" s="9"/>
      <c r="E365" s="9" t="s">
        <v>20</v>
      </c>
      <c r="F365" s="23"/>
      <c r="G365" s="23"/>
      <c r="H365" s="16">
        <v>43625</v>
      </c>
      <c r="I365" s="173"/>
      <c r="J365" s="123"/>
    </row>
    <row r="366" spans="1:10" s="186" customFormat="1" ht="60" hidden="1" customHeight="1" x14ac:dyDescent="0.4">
      <c r="A366" s="18">
        <v>5201309108038</v>
      </c>
      <c r="B366" s="9" t="s">
        <v>653</v>
      </c>
      <c r="C366" s="9">
        <v>0</v>
      </c>
      <c r="D366" s="9"/>
      <c r="E366" s="9" t="s">
        <v>20</v>
      </c>
      <c r="F366" s="10"/>
      <c r="G366" s="10"/>
      <c r="H366" s="16">
        <v>43738</v>
      </c>
      <c r="I366" s="182" t="s">
        <v>722</v>
      </c>
      <c r="J366" s="123" t="s">
        <v>911</v>
      </c>
    </row>
    <row r="367" spans="1:10" s="186" customFormat="1" ht="60" hidden="1" customHeight="1" x14ac:dyDescent="0.35">
      <c r="A367" s="18">
        <v>5201309108014</v>
      </c>
      <c r="B367" s="9" t="s">
        <v>621</v>
      </c>
      <c r="C367" s="9">
        <v>0</v>
      </c>
      <c r="D367" s="9"/>
      <c r="E367" s="9" t="s">
        <v>20</v>
      </c>
      <c r="F367" s="10"/>
      <c r="G367" s="10"/>
      <c r="H367" s="16">
        <v>43713</v>
      </c>
      <c r="I367" s="179"/>
      <c r="J367" s="123"/>
    </row>
    <row r="368" spans="1:10" s="186" customFormat="1" ht="60" hidden="1" customHeight="1" x14ac:dyDescent="0.35">
      <c r="A368" s="18">
        <v>5201261001989</v>
      </c>
      <c r="B368" s="9" t="s">
        <v>357</v>
      </c>
      <c r="C368" s="9">
        <v>0</v>
      </c>
      <c r="D368" s="9"/>
      <c r="E368" s="9" t="s">
        <v>20</v>
      </c>
      <c r="F368" s="10"/>
      <c r="G368" s="10"/>
      <c r="H368" s="16">
        <v>43675</v>
      </c>
      <c r="I368" s="178" t="s">
        <v>566</v>
      </c>
      <c r="J368" s="123"/>
    </row>
    <row r="369" spans="1:10" ht="110.1" customHeight="1" x14ac:dyDescent="0.75">
      <c r="A369" s="196">
        <v>9999000838</v>
      </c>
      <c r="B369" s="148" t="s">
        <v>262</v>
      </c>
      <c r="C369" s="207">
        <v>39</v>
      </c>
      <c r="D369" s="209"/>
      <c r="E369" s="192" t="s">
        <v>160</v>
      </c>
      <c r="F369" s="190"/>
      <c r="G369" s="190"/>
      <c r="H369" s="195">
        <v>43738</v>
      </c>
      <c r="I369" s="187"/>
      <c r="J369" s="190"/>
    </row>
    <row r="370" spans="1:10" ht="110.1" customHeight="1" x14ac:dyDescent="0.75">
      <c r="A370" s="196">
        <v>5201410006407</v>
      </c>
      <c r="B370" s="148" t="s">
        <v>663</v>
      </c>
      <c r="C370" s="207">
        <v>65</v>
      </c>
      <c r="D370" s="209"/>
      <c r="E370" s="192" t="s">
        <v>160</v>
      </c>
      <c r="F370" s="190"/>
      <c r="G370" s="190"/>
      <c r="H370" s="195">
        <v>43738</v>
      </c>
      <c r="I370" s="187" t="s">
        <v>664</v>
      </c>
      <c r="J370" s="190"/>
    </row>
    <row r="371" spans="1:10" s="186" customFormat="1" ht="120" hidden="1" customHeight="1" x14ac:dyDescent="0.35">
      <c r="A371" s="38">
        <v>5201410506402</v>
      </c>
      <c r="B371" s="39" t="s">
        <v>285</v>
      </c>
      <c r="C371" s="40">
        <v>0</v>
      </c>
      <c r="D371" s="37"/>
      <c r="E371" s="39" t="s">
        <v>160</v>
      </c>
      <c r="F371" s="37"/>
      <c r="G371" s="37"/>
      <c r="H371" s="43">
        <v>43684</v>
      </c>
      <c r="I371" s="174"/>
      <c r="J371" s="123"/>
    </row>
    <row r="372" spans="1:10" s="186" customFormat="1" ht="60" hidden="1" customHeight="1" x14ac:dyDescent="0.35">
      <c r="A372" s="11">
        <v>5203692253593</v>
      </c>
      <c r="B372" s="9" t="s">
        <v>159</v>
      </c>
      <c r="C372" s="12">
        <v>0</v>
      </c>
      <c r="D372" s="10"/>
      <c r="E372" s="9" t="s">
        <v>160</v>
      </c>
      <c r="F372" s="10"/>
      <c r="G372" s="10"/>
      <c r="H372" s="16">
        <v>43592</v>
      </c>
      <c r="I372" s="173"/>
      <c r="J372" s="123"/>
    </row>
    <row r="373" spans="1:10" s="186" customFormat="1" ht="60" hidden="1" customHeight="1" x14ac:dyDescent="0.35">
      <c r="A373" s="11">
        <v>5208086412280</v>
      </c>
      <c r="B373" s="9" t="s">
        <v>155</v>
      </c>
      <c r="C373" s="12">
        <v>0</v>
      </c>
      <c r="D373" s="10"/>
      <c r="E373" s="9" t="s">
        <v>27</v>
      </c>
      <c r="F373" s="10"/>
      <c r="G373" s="10"/>
      <c r="H373" s="16">
        <v>43638</v>
      </c>
      <c r="I373" s="173"/>
      <c r="J373" s="123"/>
    </row>
    <row r="374" spans="1:10" s="186" customFormat="1" ht="65.099999999999994" hidden="1" customHeight="1" x14ac:dyDescent="0.35">
      <c r="A374" s="45">
        <v>5201034047305</v>
      </c>
      <c r="B374" s="39" t="s">
        <v>347</v>
      </c>
      <c r="C374" s="39">
        <v>0</v>
      </c>
      <c r="D374" s="39"/>
      <c r="E374" s="39" t="s">
        <v>27</v>
      </c>
      <c r="F374" s="42">
        <v>44197</v>
      </c>
      <c r="G374" s="37"/>
      <c r="H374" s="16">
        <v>43724</v>
      </c>
      <c r="I374" s="174"/>
      <c r="J374" s="123"/>
    </row>
    <row r="375" spans="1:10" ht="110.1" customHeight="1" x14ac:dyDescent="0.75">
      <c r="A375" s="193">
        <v>5201034049101</v>
      </c>
      <c r="B375" s="148" t="s">
        <v>366</v>
      </c>
      <c r="C375" s="205">
        <v>10</v>
      </c>
      <c r="D375" s="205"/>
      <c r="E375" s="192" t="s">
        <v>27</v>
      </c>
      <c r="F375" s="198">
        <v>44228</v>
      </c>
      <c r="G375" s="190"/>
      <c r="H375" s="195">
        <v>43652</v>
      </c>
      <c r="I375" s="187"/>
      <c r="J375" s="190"/>
    </row>
    <row r="376" spans="1:10" s="186" customFormat="1" ht="65.099999999999994" hidden="1" customHeight="1" x14ac:dyDescent="0.35">
      <c r="A376" s="45">
        <v>5201066171771</v>
      </c>
      <c r="B376" s="39" t="s">
        <v>26</v>
      </c>
      <c r="C376" s="39">
        <v>0</v>
      </c>
      <c r="D376" s="39"/>
      <c r="E376" s="39" t="s">
        <v>27</v>
      </c>
      <c r="F376" s="37"/>
      <c r="G376" s="37"/>
      <c r="H376" s="16">
        <v>43738</v>
      </c>
      <c r="I376" s="174"/>
      <c r="J376" s="123" t="s">
        <v>911</v>
      </c>
    </row>
    <row r="377" spans="1:10" s="186" customFormat="1" ht="65.099999999999994" hidden="1" customHeight="1" x14ac:dyDescent="0.35">
      <c r="A377" s="45">
        <v>5201066111128</v>
      </c>
      <c r="B377" s="39" t="s">
        <v>302</v>
      </c>
      <c r="C377" s="39">
        <v>0</v>
      </c>
      <c r="D377" s="39"/>
      <c r="E377" s="39" t="s">
        <v>27</v>
      </c>
      <c r="F377" s="42">
        <v>44075</v>
      </c>
      <c r="G377" s="37"/>
      <c r="H377" s="43">
        <v>43638</v>
      </c>
      <c r="I377" s="174"/>
      <c r="J377" s="123"/>
    </row>
    <row r="378" spans="1:10" s="186" customFormat="1" ht="60" hidden="1" customHeight="1" x14ac:dyDescent="0.35">
      <c r="A378" s="18">
        <v>5201262800024</v>
      </c>
      <c r="B378" s="9" t="s">
        <v>74</v>
      </c>
      <c r="C378" s="9">
        <v>0</v>
      </c>
      <c r="D378" s="9"/>
      <c r="E378" s="9" t="s">
        <v>27</v>
      </c>
      <c r="F378" s="10"/>
      <c r="G378" s="10"/>
      <c r="H378" s="16">
        <v>43592</v>
      </c>
      <c r="I378" s="173"/>
      <c r="J378" s="123"/>
    </row>
    <row r="379" spans="1:10" ht="110.1" customHeight="1" x14ac:dyDescent="0.75">
      <c r="A379" s="193">
        <v>5207066111885</v>
      </c>
      <c r="B379" s="148" t="s">
        <v>604</v>
      </c>
      <c r="C379" s="205">
        <v>24</v>
      </c>
      <c r="D379" s="205"/>
      <c r="E379" s="192" t="s">
        <v>27</v>
      </c>
      <c r="F379" s="190"/>
      <c r="G379" s="190"/>
      <c r="H379" s="195">
        <v>43684</v>
      </c>
      <c r="I379" s="187"/>
      <c r="J379" s="190"/>
    </row>
    <row r="380" spans="1:10" s="186" customFormat="1" ht="60" hidden="1" customHeight="1" x14ac:dyDescent="0.35">
      <c r="A380" s="18">
        <v>5201034048401</v>
      </c>
      <c r="B380" s="9" t="s">
        <v>440</v>
      </c>
      <c r="C380" s="9">
        <v>0</v>
      </c>
      <c r="D380" s="9"/>
      <c r="E380" s="9" t="s">
        <v>27</v>
      </c>
      <c r="F380" s="10"/>
      <c r="G380" s="10"/>
      <c r="H380" s="16">
        <v>43638</v>
      </c>
      <c r="I380" s="173"/>
      <c r="J380" s="123"/>
    </row>
    <row r="381" spans="1:10" ht="110.1" customHeight="1" x14ac:dyDescent="0.75">
      <c r="A381" s="196">
        <v>5201399011294</v>
      </c>
      <c r="B381" s="148" t="s">
        <v>696</v>
      </c>
      <c r="C381" s="207">
        <v>12</v>
      </c>
      <c r="D381" s="209"/>
      <c r="E381" s="192" t="s">
        <v>226</v>
      </c>
      <c r="F381" s="198"/>
      <c r="G381" s="190"/>
      <c r="H381" s="195">
        <v>43713</v>
      </c>
      <c r="I381" s="187"/>
      <c r="J381" s="190"/>
    </row>
    <row r="382" spans="1:10" ht="110.1" customHeight="1" x14ac:dyDescent="0.75">
      <c r="A382" s="196">
        <v>9999001661</v>
      </c>
      <c r="B382" s="148" t="s">
        <v>265</v>
      </c>
      <c r="C382" s="207">
        <v>11</v>
      </c>
      <c r="D382" s="209"/>
      <c r="E382" s="192" t="s">
        <v>226</v>
      </c>
      <c r="F382" s="190"/>
      <c r="G382" s="190"/>
      <c r="H382" s="195">
        <v>43713</v>
      </c>
      <c r="I382" s="187"/>
      <c r="J382" s="190"/>
    </row>
    <row r="383" spans="1:10" ht="110.1" customHeight="1" x14ac:dyDescent="0.75">
      <c r="A383" s="196">
        <v>5201399020258</v>
      </c>
      <c r="B383" s="148" t="s">
        <v>695</v>
      </c>
      <c r="C383" s="207">
        <v>6</v>
      </c>
      <c r="D383" s="209"/>
      <c r="E383" s="192" t="s">
        <v>226</v>
      </c>
      <c r="F383" s="198"/>
      <c r="G383" s="190"/>
      <c r="H383" s="195">
        <v>43713</v>
      </c>
      <c r="I383" s="187"/>
      <c r="J383" s="190"/>
    </row>
    <row r="384" spans="1:10" ht="110.1" customHeight="1" x14ac:dyDescent="0.75">
      <c r="A384" s="196">
        <v>5200107606302</v>
      </c>
      <c r="B384" s="148" t="s">
        <v>585</v>
      </c>
      <c r="C384" s="207">
        <v>16</v>
      </c>
      <c r="D384" s="209"/>
      <c r="E384" s="192" t="s">
        <v>226</v>
      </c>
      <c r="F384" s="198"/>
      <c r="G384" s="190"/>
      <c r="H384" s="195">
        <v>43675</v>
      </c>
      <c r="I384" s="187"/>
      <c r="J384" s="190"/>
    </row>
    <row r="385" spans="1:10" s="186" customFormat="1" ht="65.099999999999994" hidden="1" customHeight="1" x14ac:dyDescent="0.35">
      <c r="A385" s="38">
        <v>5201399011270</v>
      </c>
      <c r="B385" s="39" t="s">
        <v>227</v>
      </c>
      <c r="C385" s="40">
        <v>0</v>
      </c>
      <c r="D385" s="37"/>
      <c r="E385" s="39" t="s">
        <v>226</v>
      </c>
      <c r="F385" s="42">
        <v>44166</v>
      </c>
      <c r="G385" s="37"/>
      <c r="H385" s="43">
        <v>43724</v>
      </c>
      <c r="I385" s="174"/>
      <c r="J385" s="123"/>
    </row>
    <row r="386" spans="1:10" ht="110.1" customHeight="1" x14ac:dyDescent="0.75">
      <c r="A386" s="196">
        <v>5201237203263</v>
      </c>
      <c r="B386" s="148" t="s">
        <v>314</v>
      </c>
      <c r="C386" s="207">
        <v>24</v>
      </c>
      <c r="D386" s="209"/>
      <c r="E386" s="192" t="s">
        <v>226</v>
      </c>
      <c r="F386" s="198">
        <v>43905</v>
      </c>
      <c r="G386" s="190"/>
      <c r="H386" s="195">
        <v>43728</v>
      </c>
      <c r="I386" s="187"/>
      <c r="J386" s="190"/>
    </row>
    <row r="387" spans="1:10" ht="110.1" customHeight="1" x14ac:dyDescent="0.75">
      <c r="A387" s="196">
        <v>5201237203249</v>
      </c>
      <c r="B387" s="148" t="s">
        <v>313</v>
      </c>
      <c r="C387" s="207">
        <v>24</v>
      </c>
      <c r="D387" s="209"/>
      <c r="E387" s="192" t="s">
        <v>226</v>
      </c>
      <c r="F387" s="198">
        <v>44166</v>
      </c>
      <c r="G387" s="190"/>
      <c r="H387" s="195">
        <v>43713</v>
      </c>
      <c r="I387" s="187" t="s">
        <v>699</v>
      </c>
      <c r="J387" s="190"/>
    </row>
    <row r="388" spans="1:10" s="186" customFormat="1" ht="60" hidden="1" customHeight="1" x14ac:dyDescent="0.35">
      <c r="A388" s="18">
        <v>5204564000390</v>
      </c>
      <c r="B388" s="9" t="s">
        <v>36</v>
      </c>
      <c r="C388" s="9">
        <v>0</v>
      </c>
      <c r="D388" s="9"/>
      <c r="E388" s="9" t="s">
        <v>37</v>
      </c>
      <c r="F388" s="10"/>
      <c r="G388" s="10"/>
      <c r="H388" s="16">
        <v>43592</v>
      </c>
      <c r="I388" s="173"/>
      <c r="J388" s="123"/>
    </row>
    <row r="389" spans="1:10" s="186" customFormat="1" ht="60" hidden="1" customHeight="1" x14ac:dyDescent="0.35">
      <c r="A389" s="18">
        <v>5204564000406</v>
      </c>
      <c r="B389" s="9" t="s">
        <v>38</v>
      </c>
      <c r="C389" s="9">
        <v>0</v>
      </c>
      <c r="D389" s="9"/>
      <c r="E389" s="9" t="s">
        <v>37</v>
      </c>
      <c r="F389" s="10"/>
      <c r="G389" s="10"/>
      <c r="H389" s="16">
        <v>43592</v>
      </c>
      <c r="I389" s="173"/>
      <c r="J389" s="123"/>
    </row>
    <row r="390" spans="1:10" s="186" customFormat="1" ht="60" hidden="1" customHeight="1" x14ac:dyDescent="0.35">
      <c r="A390" s="11">
        <v>5201360655823</v>
      </c>
      <c r="B390" s="9" t="s">
        <v>607</v>
      </c>
      <c r="C390" s="22">
        <v>0</v>
      </c>
      <c r="D390" s="10"/>
      <c r="E390" s="9" t="s">
        <v>21</v>
      </c>
      <c r="F390" s="91"/>
      <c r="G390" s="10"/>
      <c r="H390" s="16">
        <v>43694</v>
      </c>
      <c r="I390" s="173"/>
      <c r="J390" s="123"/>
    </row>
    <row r="391" spans="1:10" s="186" customFormat="1" ht="60" hidden="1" customHeight="1" x14ac:dyDescent="0.35">
      <c r="A391" s="11">
        <v>5201360655311</v>
      </c>
      <c r="B391" s="9" t="s">
        <v>608</v>
      </c>
      <c r="C391" s="22">
        <v>0</v>
      </c>
      <c r="D391" s="10"/>
      <c r="E391" s="9" t="s">
        <v>21</v>
      </c>
      <c r="F391" s="91"/>
      <c r="G391" s="10"/>
      <c r="H391" s="16">
        <v>43694</v>
      </c>
      <c r="I391" s="173"/>
      <c r="J391" s="123"/>
    </row>
    <row r="392" spans="1:10" s="186" customFormat="1" ht="60" hidden="1" customHeight="1" x14ac:dyDescent="0.35">
      <c r="A392" s="11">
        <v>5201360655571</v>
      </c>
      <c r="B392" s="9" t="s">
        <v>613</v>
      </c>
      <c r="C392" s="22">
        <v>0</v>
      </c>
      <c r="D392" s="10"/>
      <c r="E392" s="9" t="s">
        <v>21</v>
      </c>
      <c r="F392" s="91"/>
      <c r="G392" s="10"/>
      <c r="H392" s="16">
        <v>43694</v>
      </c>
      <c r="I392" s="173"/>
      <c r="J392" s="123"/>
    </row>
    <row r="393" spans="1:10" s="186" customFormat="1" ht="60" hidden="1" customHeight="1" x14ac:dyDescent="0.35">
      <c r="A393" s="11">
        <v>5208056071042</v>
      </c>
      <c r="B393" s="9" t="s">
        <v>264</v>
      </c>
      <c r="C393" s="22">
        <v>0</v>
      </c>
      <c r="D393" s="10"/>
      <c r="E393" s="9" t="s">
        <v>21</v>
      </c>
      <c r="F393" s="10"/>
      <c r="G393" s="10"/>
      <c r="H393" s="16">
        <v>43592</v>
      </c>
      <c r="I393" s="173"/>
      <c r="J393" s="123"/>
    </row>
    <row r="394" spans="1:10" ht="110.1" customHeight="1" x14ac:dyDescent="0.75">
      <c r="A394" s="196">
        <v>5201024517221</v>
      </c>
      <c r="B394" s="148" t="s">
        <v>732</v>
      </c>
      <c r="C394" s="206">
        <v>57</v>
      </c>
      <c r="D394" s="209"/>
      <c r="E394" s="192" t="s">
        <v>21</v>
      </c>
      <c r="F394" s="204"/>
      <c r="G394" s="190"/>
      <c r="H394" s="195">
        <v>43728</v>
      </c>
      <c r="I394" s="187" t="s">
        <v>913</v>
      </c>
      <c r="J394" s="190"/>
    </row>
    <row r="395" spans="1:10" s="186" customFormat="1" ht="60" hidden="1" customHeight="1" x14ac:dyDescent="0.35">
      <c r="A395" s="11">
        <v>5201024517214</v>
      </c>
      <c r="B395" s="9" t="s">
        <v>593</v>
      </c>
      <c r="C395" s="22">
        <v>0</v>
      </c>
      <c r="D395" s="10"/>
      <c r="E395" s="9" t="s">
        <v>21</v>
      </c>
      <c r="F395" s="91"/>
      <c r="G395" s="10"/>
      <c r="H395" s="16">
        <v>43694</v>
      </c>
      <c r="I395" s="173"/>
      <c r="J395" s="123"/>
    </row>
    <row r="396" spans="1:10" s="186" customFormat="1" ht="65.099999999999994" hidden="1" customHeight="1" x14ac:dyDescent="0.35">
      <c r="A396" s="11">
        <v>5201024513216</v>
      </c>
      <c r="B396" s="9" t="s">
        <v>298</v>
      </c>
      <c r="C396" s="22">
        <v>0</v>
      </c>
      <c r="D396" s="10"/>
      <c r="E396" s="9" t="s">
        <v>21</v>
      </c>
      <c r="F396" s="16">
        <v>43627</v>
      </c>
      <c r="G396" s="10"/>
      <c r="H396" s="16">
        <v>43697</v>
      </c>
      <c r="I396" s="173"/>
      <c r="J396" s="123"/>
    </row>
    <row r="397" spans="1:10" s="186" customFormat="1" ht="65.099999999999994" hidden="1" customHeight="1" x14ac:dyDescent="0.35">
      <c r="A397" s="11">
        <v>5201024515081</v>
      </c>
      <c r="B397" s="9" t="s">
        <v>592</v>
      </c>
      <c r="C397" s="22">
        <v>0</v>
      </c>
      <c r="D397" s="10"/>
      <c r="E397" s="9" t="s">
        <v>21</v>
      </c>
      <c r="F397" s="91"/>
      <c r="G397" s="10"/>
      <c r="H397" s="16">
        <v>43694</v>
      </c>
      <c r="I397" s="173"/>
      <c r="J397" s="123"/>
    </row>
    <row r="398" spans="1:10" s="186" customFormat="1" ht="65.099999999999994" hidden="1" customHeight="1" x14ac:dyDescent="0.35">
      <c r="A398" s="11">
        <v>5201024511090</v>
      </c>
      <c r="B398" s="9" t="s">
        <v>591</v>
      </c>
      <c r="C398" s="22">
        <v>0</v>
      </c>
      <c r="D398" s="10"/>
      <c r="E398" s="9" t="s">
        <v>21</v>
      </c>
      <c r="F398" s="91"/>
      <c r="G398" s="10"/>
      <c r="H398" s="16">
        <v>43694</v>
      </c>
      <c r="I398" s="173"/>
      <c r="J398" s="123"/>
    </row>
    <row r="399" spans="1:10" s="186" customFormat="1" ht="75" hidden="1" customHeight="1" x14ac:dyDescent="0.35">
      <c r="A399" s="11">
        <v>5204193840404</v>
      </c>
      <c r="B399" s="9" t="s">
        <v>148</v>
      </c>
      <c r="C399" s="12">
        <v>0</v>
      </c>
      <c r="D399" s="10"/>
      <c r="E399" s="9" t="s">
        <v>21</v>
      </c>
      <c r="F399" s="10"/>
      <c r="G399" s="10"/>
      <c r="H399" s="16">
        <v>43592</v>
      </c>
      <c r="I399" s="176" t="s">
        <v>147</v>
      </c>
      <c r="J399" s="123"/>
    </row>
    <row r="400" spans="1:10" s="186" customFormat="1" ht="60" hidden="1" customHeight="1" x14ac:dyDescent="0.35">
      <c r="A400" s="11">
        <v>5204193844402</v>
      </c>
      <c r="B400" s="9" t="s">
        <v>146</v>
      </c>
      <c r="C400" s="12">
        <v>0</v>
      </c>
      <c r="D400" s="10"/>
      <c r="E400" s="9" t="s">
        <v>21</v>
      </c>
      <c r="F400" s="10"/>
      <c r="G400" s="10"/>
      <c r="H400" s="16">
        <v>43592</v>
      </c>
      <c r="I400" s="176" t="s">
        <v>147</v>
      </c>
      <c r="J400" s="123"/>
    </row>
    <row r="401" spans="1:10" s="186" customFormat="1" ht="60" hidden="1" customHeight="1" x14ac:dyDescent="0.35">
      <c r="A401" s="11">
        <v>5900259094681</v>
      </c>
      <c r="B401" s="9" t="s">
        <v>652</v>
      </c>
      <c r="C401" s="22">
        <v>0</v>
      </c>
      <c r="D401" s="10"/>
      <c r="E401" s="9" t="s">
        <v>21</v>
      </c>
      <c r="F401" s="91"/>
      <c r="G401" s="10"/>
      <c r="H401" s="16">
        <v>43697</v>
      </c>
      <c r="I401" s="173"/>
      <c r="J401" s="123"/>
    </row>
    <row r="402" spans="1:10" s="186" customFormat="1" ht="60" hidden="1" customHeight="1" x14ac:dyDescent="0.35">
      <c r="A402" s="11">
        <v>5900259094728</v>
      </c>
      <c r="B402" s="9" t="s">
        <v>626</v>
      </c>
      <c r="C402" s="10">
        <v>0</v>
      </c>
      <c r="D402" s="10"/>
      <c r="E402" s="9" t="s">
        <v>21</v>
      </c>
      <c r="F402" s="16"/>
      <c r="G402" s="10"/>
      <c r="H402" s="16">
        <v>43697</v>
      </c>
      <c r="I402" s="173"/>
      <c r="J402" s="123"/>
    </row>
    <row r="403" spans="1:10" s="186" customFormat="1" ht="60" hidden="1" customHeight="1" x14ac:dyDescent="0.35">
      <c r="A403" s="11">
        <v>5201024609780</v>
      </c>
      <c r="B403" s="9" t="s">
        <v>188</v>
      </c>
      <c r="C403" s="10">
        <v>0</v>
      </c>
      <c r="D403" s="10"/>
      <c r="E403" s="9" t="s">
        <v>21</v>
      </c>
      <c r="F403" s="16">
        <v>43555</v>
      </c>
      <c r="G403" s="10"/>
      <c r="H403" s="16">
        <v>43592</v>
      </c>
      <c r="I403" s="173"/>
      <c r="J403" s="123"/>
    </row>
    <row r="404" spans="1:10" s="186" customFormat="1" ht="65.099999999999994" hidden="1" customHeight="1" x14ac:dyDescent="0.35">
      <c r="A404" s="38">
        <v>5202175001539</v>
      </c>
      <c r="B404" s="39" t="s">
        <v>384</v>
      </c>
      <c r="C404" s="44">
        <v>0</v>
      </c>
      <c r="D404" s="37"/>
      <c r="E404" s="39" t="s">
        <v>21</v>
      </c>
      <c r="F404" s="43"/>
      <c r="G404" s="37"/>
      <c r="H404" s="16">
        <v>43710</v>
      </c>
      <c r="I404" s="174"/>
      <c r="J404" s="123"/>
    </row>
    <row r="405" spans="1:10" s="186" customFormat="1" ht="60" hidden="1" customHeight="1" x14ac:dyDescent="0.35">
      <c r="A405" s="38">
        <v>5202175001546</v>
      </c>
      <c r="B405" s="39" t="s">
        <v>383</v>
      </c>
      <c r="C405" s="44">
        <v>0</v>
      </c>
      <c r="D405" s="37"/>
      <c r="E405" s="39" t="s">
        <v>21</v>
      </c>
      <c r="F405" s="43"/>
      <c r="G405" s="37"/>
      <c r="H405" s="43">
        <v>43697</v>
      </c>
      <c r="I405" s="174"/>
      <c r="J405" s="123"/>
    </row>
    <row r="406" spans="1:10" s="186" customFormat="1" ht="60" hidden="1" customHeight="1" x14ac:dyDescent="0.35">
      <c r="A406" s="38">
        <v>5202175001515</v>
      </c>
      <c r="B406" s="39" t="s">
        <v>627</v>
      </c>
      <c r="C406" s="44">
        <v>0</v>
      </c>
      <c r="D406" s="37"/>
      <c r="E406" s="39" t="s">
        <v>21</v>
      </c>
      <c r="F406" s="43"/>
      <c r="G406" s="37"/>
      <c r="H406" s="16">
        <v>43726</v>
      </c>
      <c r="I406" s="174"/>
      <c r="J406" s="123"/>
    </row>
    <row r="407" spans="1:10" s="186" customFormat="1" ht="60" hidden="1" customHeight="1" x14ac:dyDescent="0.35">
      <c r="A407" s="11">
        <v>5201024779957</v>
      </c>
      <c r="B407" s="9" t="s">
        <v>367</v>
      </c>
      <c r="C407" s="22">
        <v>0</v>
      </c>
      <c r="D407" s="10"/>
      <c r="E407" s="9" t="s">
        <v>21</v>
      </c>
      <c r="F407" s="91">
        <v>43726</v>
      </c>
      <c r="G407" s="10"/>
      <c r="H407" s="16">
        <v>43684</v>
      </c>
      <c r="I407" s="173" t="s">
        <v>487</v>
      </c>
      <c r="J407" s="123"/>
    </row>
    <row r="408" spans="1:10" ht="110.1" customHeight="1" x14ac:dyDescent="0.75">
      <c r="A408" s="196">
        <v>5201024779957</v>
      </c>
      <c r="B408" s="148" t="s">
        <v>733</v>
      </c>
      <c r="C408" s="207">
        <v>24</v>
      </c>
      <c r="D408" s="209"/>
      <c r="E408" s="192" t="s">
        <v>21</v>
      </c>
      <c r="F408" s="190"/>
      <c r="G408" s="190"/>
      <c r="H408" s="195">
        <v>43738</v>
      </c>
      <c r="I408" s="187" t="s">
        <v>917</v>
      </c>
      <c r="J408" s="190"/>
    </row>
    <row r="409" spans="1:10" s="186" customFormat="1" ht="60" hidden="1" customHeight="1" x14ac:dyDescent="0.35">
      <c r="A409" s="11">
        <v>5201024781271</v>
      </c>
      <c r="B409" s="9" t="s">
        <v>655</v>
      </c>
      <c r="C409" s="12">
        <v>0</v>
      </c>
      <c r="D409" s="10"/>
      <c r="E409" s="9" t="s">
        <v>21</v>
      </c>
      <c r="F409" s="91">
        <v>43747</v>
      </c>
      <c r="G409" s="10"/>
      <c r="H409" s="16">
        <v>43738</v>
      </c>
      <c r="I409" s="173" t="s">
        <v>656</v>
      </c>
      <c r="J409" s="123" t="s">
        <v>911</v>
      </c>
    </row>
    <row r="410" spans="1:10" s="186" customFormat="1" ht="60" hidden="1" customHeight="1" x14ac:dyDescent="0.35">
      <c r="A410" s="11">
        <v>5201024782766</v>
      </c>
      <c r="B410" s="9" t="s">
        <v>625</v>
      </c>
      <c r="C410" s="12">
        <v>0</v>
      </c>
      <c r="D410" s="10"/>
      <c r="E410" s="9" t="s">
        <v>21</v>
      </c>
      <c r="F410" s="91"/>
      <c r="G410" s="10"/>
      <c r="H410" s="16">
        <v>43697</v>
      </c>
      <c r="I410" s="173"/>
      <c r="J410" s="123"/>
    </row>
    <row r="411" spans="1:10" s="186" customFormat="1" ht="60" hidden="1" customHeight="1" x14ac:dyDescent="0.35">
      <c r="A411" s="11">
        <v>5201024785156</v>
      </c>
      <c r="B411" s="9" t="s">
        <v>609</v>
      </c>
      <c r="C411" s="12">
        <v>0</v>
      </c>
      <c r="D411" s="10"/>
      <c r="E411" s="9" t="s">
        <v>21</v>
      </c>
      <c r="F411" s="91"/>
      <c r="G411" s="10"/>
      <c r="H411" s="16">
        <v>43710</v>
      </c>
      <c r="I411" s="175" t="s">
        <v>631</v>
      </c>
      <c r="J411" s="123"/>
    </row>
    <row r="412" spans="1:10" s="186" customFormat="1" ht="60" hidden="1" customHeight="1" x14ac:dyDescent="0.35">
      <c r="A412" s="11">
        <v>5201024779698</v>
      </c>
      <c r="B412" s="9" t="s">
        <v>651</v>
      </c>
      <c r="C412" s="12">
        <v>0</v>
      </c>
      <c r="D412" s="10"/>
      <c r="E412" s="9" t="s">
        <v>21</v>
      </c>
      <c r="F412" s="91"/>
      <c r="G412" s="10"/>
      <c r="H412" s="16">
        <v>43696</v>
      </c>
      <c r="I412" s="173"/>
      <c r="J412" s="123"/>
    </row>
    <row r="413" spans="1:10" s="186" customFormat="1" ht="60" hidden="1" customHeight="1" x14ac:dyDescent="0.35">
      <c r="A413" s="38">
        <v>5202175001522</v>
      </c>
      <c r="B413" s="39" t="s">
        <v>385</v>
      </c>
      <c r="C413" s="44">
        <v>0</v>
      </c>
      <c r="D413" s="37"/>
      <c r="E413" s="39" t="s">
        <v>21</v>
      </c>
      <c r="F413" s="43"/>
      <c r="G413" s="37"/>
      <c r="H413" s="43">
        <v>43696</v>
      </c>
      <c r="I413" s="174"/>
      <c r="J413" s="123"/>
    </row>
    <row r="414" spans="1:10" s="186" customFormat="1" ht="60" hidden="1" customHeight="1" x14ac:dyDescent="0.35">
      <c r="A414" s="11">
        <v>5053990127726</v>
      </c>
      <c r="B414" s="9" t="s">
        <v>152</v>
      </c>
      <c r="C414" s="12">
        <v>0</v>
      </c>
      <c r="D414" s="10"/>
      <c r="E414" s="9" t="s">
        <v>21</v>
      </c>
      <c r="F414" s="10"/>
      <c r="G414" s="10"/>
      <c r="H414" s="16">
        <v>43592</v>
      </c>
      <c r="I414" s="173"/>
      <c r="J414" s="123"/>
    </row>
    <row r="415" spans="1:10" s="186" customFormat="1" ht="60" hidden="1" customHeight="1" x14ac:dyDescent="0.35">
      <c r="A415" s="11">
        <v>5053990127740</v>
      </c>
      <c r="B415" s="9" t="s">
        <v>280</v>
      </c>
      <c r="C415" s="12">
        <v>0</v>
      </c>
      <c r="D415" s="10"/>
      <c r="E415" s="9" t="s">
        <v>21</v>
      </c>
      <c r="F415" s="10"/>
      <c r="G415" s="10"/>
      <c r="H415" s="16">
        <v>43592</v>
      </c>
      <c r="I415" s="173"/>
      <c r="J415" s="123"/>
    </row>
    <row r="416" spans="1:10" s="186" customFormat="1" ht="60" hidden="1" customHeight="1" x14ac:dyDescent="0.35">
      <c r="A416" s="11">
        <v>5201024776758</v>
      </c>
      <c r="B416" s="9" t="s">
        <v>600</v>
      </c>
      <c r="C416" s="22">
        <v>0</v>
      </c>
      <c r="D416" s="10"/>
      <c r="E416" s="9" t="s">
        <v>21</v>
      </c>
      <c r="F416" s="91"/>
      <c r="G416" s="10"/>
      <c r="H416" s="16">
        <v>43694</v>
      </c>
      <c r="I416" s="173" t="s">
        <v>601</v>
      </c>
      <c r="J416" s="123"/>
    </row>
    <row r="417" spans="1:10" s="186" customFormat="1" ht="60" hidden="1" customHeight="1" x14ac:dyDescent="0.35">
      <c r="A417" s="11">
        <v>5201024774495</v>
      </c>
      <c r="B417" s="9" t="s">
        <v>595</v>
      </c>
      <c r="C417" s="22">
        <v>0</v>
      </c>
      <c r="D417" s="10"/>
      <c r="E417" s="9" t="s">
        <v>21</v>
      </c>
      <c r="F417" s="91"/>
      <c r="G417" s="10"/>
      <c r="H417" s="16">
        <v>43710</v>
      </c>
      <c r="I417" s="173"/>
      <c r="J417" s="123"/>
    </row>
    <row r="418" spans="1:10" s="186" customFormat="1" ht="60" hidden="1" customHeight="1" x14ac:dyDescent="0.35">
      <c r="A418" s="11">
        <v>5201024775454</v>
      </c>
      <c r="B418" s="9" t="s">
        <v>594</v>
      </c>
      <c r="C418" s="22">
        <v>0</v>
      </c>
      <c r="D418" s="10"/>
      <c r="E418" s="9" t="s">
        <v>21</v>
      </c>
      <c r="F418" s="91"/>
      <c r="G418" s="10"/>
      <c r="H418" s="16">
        <v>43697</v>
      </c>
      <c r="I418" s="173"/>
      <c r="J418" s="123"/>
    </row>
    <row r="419" spans="1:10" s="186" customFormat="1" ht="60" hidden="1" customHeight="1" x14ac:dyDescent="0.35">
      <c r="A419" s="11">
        <v>5900259094704</v>
      </c>
      <c r="B419" s="9" t="s">
        <v>624</v>
      </c>
      <c r="C419" s="22">
        <v>0</v>
      </c>
      <c r="D419" s="10"/>
      <c r="E419" s="9" t="s">
        <v>21</v>
      </c>
      <c r="F419" s="91"/>
      <c r="G419" s="10"/>
      <c r="H419" s="16">
        <v>43694</v>
      </c>
      <c r="I419" s="173"/>
      <c r="J419" s="123"/>
    </row>
    <row r="420" spans="1:10" ht="110.1" customHeight="1" x14ac:dyDescent="0.75">
      <c r="A420" s="193">
        <v>5201008417530</v>
      </c>
      <c r="B420" s="148" t="s">
        <v>637</v>
      </c>
      <c r="C420" s="205">
        <v>32</v>
      </c>
      <c r="D420" s="205"/>
      <c r="E420" s="192" t="s">
        <v>21</v>
      </c>
      <c r="F420" s="202">
        <v>43573</v>
      </c>
      <c r="G420" s="202"/>
      <c r="H420" s="195">
        <v>43738</v>
      </c>
      <c r="I420" s="187" t="s">
        <v>913</v>
      </c>
      <c r="J420" s="190"/>
    </row>
    <row r="421" spans="1:10" s="186" customFormat="1" ht="60" hidden="1" customHeight="1" x14ac:dyDescent="0.35">
      <c r="A421" s="18">
        <v>5201008417547</v>
      </c>
      <c r="B421" s="9" t="s">
        <v>636</v>
      </c>
      <c r="C421" s="9">
        <v>0</v>
      </c>
      <c r="D421" s="9"/>
      <c r="E421" s="9" t="s">
        <v>21</v>
      </c>
      <c r="F421" s="20"/>
      <c r="G421" s="20"/>
      <c r="H421" s="16">
        <v>43738</v>
      </c>
      <c r="I421" s="173"/>
      <c r="J421" s="123" t="s">
        <v>911</v>
      </c>
    </row>
    <row r="422" spans="1:10" s="186" customFormat="1" ht="60" hidden="1" customHeight="1" x14ac:dyDescent="0.35">
      <c r="A422" s="11">
        <v>5208056071103</v>
      </c>
      <c r="B422" s="9" t="s">
        <v>250</v>
      </c>
      <c r="C422" s="22">
        <v>0</v>
      </c>
      <c r="D422" s="10"/>
      <c r="E422" s="9" t="s">
        <v>21</v>
      </c>
      <c r="F422" s="10"/>
      <c r="G422" s="10"/>
      <c r="H422" s="16">
        <v>43592</v>
      </c>
      <c r="I422" s="173"/>
      <c r="J422" s="123"/>
    </row>
    <row r="423" spans="1:10" s="186" customFormat="1" ht="60" hidden="1" customHeight="1" x14ac:dyDescent="0.35">
      <c r="A423" s="11">
        <v>5208056071059</v>
      </c>
      <c r="B423" s="9" t="s">
        <v>249</v>
      </c>
      <c r="C423" s="22">
        <v>0</v>
      </c>
      <c r="D423" s="10"/>
      <c r="E423" s="9" t="s">
        <v>21</v>
      </c>
      <c r="F423" s="10"/>
      <c r="G423" s="10"/>
      <c r="H423" s="16">
        <v>43592</v>
      </c>
      <c r="I423" s="173"/>
      <c r="J423" s="123"/>
    </row>
    <row r="424" spans="1:10" s="186" customFormat="1" ht="60" hidden="1" customHeight="1" x14ac:dyDescent="0.35">
      <c r="A424" s="11">
        <v>5208056071066</v>
      </c>
      <c r="B424" s="9" t="s">
        <v>251</v>
      </c>
      <c r="C424" s="22">
        <v>0</v>
      </c>
      <c r="D424" s="10"/>
      <c r="E424" s="9" t="s">
        <v>21</v>
      </c>
      <c r="F424" s="10"/>
      <c r="G424" s="10"/>
      <c r="H424" s="16">
        <v>43592</v>
      </c>
      <c r="I424" s="173"/>
      <c r="J424" s="123"/>
    </row>
    <row r="425" spans="1:10" s="186" customFormat="1" ht="65.099999999999994" hidden="1" customHeight="1" x14ac:dyDescent="0.35">
      <c r="A425" s="38">
        <v>5201399020074</v>
      </c>
      <c r="B425" s="39" t="s">
        <v>158</v>
      </c>
      <c r="C425" s="40">
        <v>0</v>
      </c>
      <c r="D425" s="37"/>
      <c r="E425" s="39" t="s">
        <v>46</v>
      </c>
      <c r="F425" s="42">
        <v>44166</v>
      </c>
      <c r="G425" s="37"/>
      <c r="H425" s="43">
        <v>43624</v>
      </c>
      <c r="I425" s="174"/>
      <c r="J425" s="123"/>
    </row>
    <row r="426" spans="1:10" s="186" customFormat="1" ht="65.099999999999994" hidden="1" customHeight="1" x14ac:dyDescent="0.35">
      <c r="A426" s="38">
        <v>5201399020104</v>
      </c>
      <c r="B426" s="39" t="s">
        <v>443</v>
      </c>
      <c r="C426" s="40">
        <v>0</v>
      </c>
      <c r="D426" s="37"/>
      <c r="E426" s="39" t="s">
        <v>46</v>
      </c>
      <c r="F426" s="42"/>
      <c r="G426" s="37"/>
      <c r="H426" s="43">
        <v>43724</v>
      </c>
      <c r="I426" s="174"/>
      <c r="J426" s="123"/>
    </row>
    <row r="427" spans="1:10" s="186" customFormat="1" ht="65.099999999999994" hidden="1" customHeight="1" x14ac:dyDescent="0.35">
      <c r="A427" s="38">
        <v>5207066111427</v>
      </c>
      <c r="B427" s="39" t="s">
        <v>587</v>
      </c>
      <c r="C427" s="40">
        <v>0</v>
      </c>
      <c r="D427" s="37"/>
      <c r="E427" s="39" t="s">
        <v>46</v>
      </c>
      <c r="F427" s="42"/>
      <c r="G427" s="37"/>
      <c r="H427" s="43">
        <v>43700</v>
      </c>
      <c r="I427" s="174"/>
      <c r="J427" s="123"/>
    </row>
    <row r="428" spans="1:10" ht="110.1" customHeight="1" x14ac:dyDescent="0.75">
      <c r="A428" s="196">
        <v>5201237202013</v>
      </c>
      <c r="B428" s="148" t="s">
        <v>562</v>
      </c>
      <c r="C428" s="207">
        <v>12</v>
      </c>
      <c r="D428" s="209"/>
      <c r="E428" s="192" t="s">
        <v>46</v>
      </c>
      <c r="F428" s="198"/>
      <c r="G428" s="190"/>
      <c r="H428" s="195">
        <v>43724</v>
      </c>
      <c r="I428" s="187"/>
      <c r="J428" s="190"/>
    </row>
    <row r="429" spans="1:10" s="186" customFormat="1" ht="65.099999999999994" hidden="1" customHeight="1" x14ac:dyDescent="0.35">
      <c r="A429" s="38">
        <v>5201237202037</v>
      </c>
      <c r="B429" s="39" t="s">
        <v>561</v>
      </c>
      <c r="C429" s="40">
        <v>0</v>
      </c>
      <c r="D429" s="37"/>
      <c r="E429" s="39" t="s">
        <v>46</v>
      </c>
      <c r="F429" s="42"/>
      <c r="G429" s="37"/>
      <c r="H429" s="43">
        <v>43694</v>
      </c>
      <c r="I429" s="174"/>
      <c r="J429" s="123"/>
    </row>
    <row r="430" spans="1:10" ht="110.1" customHeight="1" x14ac:dyDescent="0.75">
      <c r="A430" s="196">
        <v>3600541921870</v>
      </c>
      <c r="B430" s="148" t="s">
        <v>692</v>
      </c>
      <c r="C430" s="206">
        <v>5</v>
      </c>
      <c r="D430" s="209"/>
      <c r="E430" s="192" t="s">
        <v>103</v>
      </c>
      <c r="F430" s="190"/>
      <c r="G430" s="190"/>
      <c r="H430" s="195">
        <v>43738</v>
      </c>
      <c r="I430" s="187"/>
      <c r="J430" s="190"/>
    </row>
    <row r="431" spans="1:10" ht="110.1" customHeight="1" x14ac:dyDescent="0.75">
      <c r="A431" s="196">
        <v>3600541921948</v>
      </c>
      <c r="B431" s="148" t="s">
        <v>705</v>
      </c>
      <c r="C431" s="206">
        <v>10</v>
      </c>
      <c r="D431" s="209"/>
      <c r="E431" s="192" t="s">
        <v>103</v>
      </c>
      <c r="F431" s="190"/>
      <c r="G431" s="190"/>
      <c r="H431" s="195">
        <v>43713</v>
      </c>
      <c r="I431" s="187"/>
      <c r="J431" s="190"/>
    </row>
    <row r="432" spans="1:10" ht="110.1" customHeight="1" x14ac:dyDescent="0.75">
      <c r="A432" s="196">
        <v>3600542075022</v>
      </c>
      <c r="B432" s="148" t="s">
        <v>691</v>
      </c>
      <c r="C432" s="206">
        <v>4</v>
      </c>
      <c r="D432" s="209"/>
      <c r="E432" s="192" t="s">
        <v>103</v>
      </c>
      <c r="F432" s="190"/>
      <c r="G432" s="190"/>
      <c r="H432" s="195">
        <v>43713</v>
      </c>
      <c r="I432" s="187"/>
      <c r="J432" s="190"/>
    </row>
    <row r="433" spans="1:10" s="186" customFormat="1" ht="60" hidden="1" customHeight="1" x14ac:dyDescent="0.35">
      <c r="A433" s="18">
        <v>3600541970861</v>
      </c>
      <c r="B433" s="9" t="s">
        <v>525</v>
      </c>
      <c r="C433" s="9">
        <v>0</v>
      </c>
      <c r="D433" s="10"/>
      <c r="E433" s="9" t="s">
        <v>103</v>
      </c>
      <c r="F433" s="10"/>
      <c r="G433" s="10"/>
      <c r="H433" s="16">
        <v>43694</v>
      </c>
      <c r="I433" s="173"/>
      <c r="J433" s="123"/>
    </row>
    <row r="434" spans="1:10" s="186" customFormat="1" ht="60" hidden="1" customHeight="1" x14ac:dyDescent="0.35">
      <c r="A434" s="18">
        <v>5201100227358</v>
      </c>
      <c r="B434" s="9" t="s">
        <v>121</v>
      </c>
      <c r="C434" s="9">
        <v>0</v>
      </c>
      <c r="D434" s="9"/>
      <c r="E434" s="9" t="s">
        <v>103</v>
      </c>
      <c r="F434" s="10"/>
      <c r="G434" s="10"/>
      <c r="H434" s="16">
        <v>43592</v>
      </c>
      <c r="I434" s="173"/>
      <c r="J434" s="123"/>
    </row>
    <row r="435" spans="1:10" s="186" customFormat="1" ht="65.099999999999994" hidden="1" customHeight="1" x14ac:dyDescent="0.35">
      <c r="A435" s="18">
        <v>5201100227396</v>
      </c>
      <c r="B435" s="9" t="s">
        <v>122</v>
      </c>
      <c r="C435" s="9">
        <v>0</v>
      </c>
      <c r="D435" s="10"/>
      <c r="E435" s="9" t="s">
        <v>103</v>
      </c>
      <c r="F435" s="10"/>
      <c r="G435" s="10"/>
      <c r="H435" s="16">
        <v>43592</v>
      </c>
      <c r="I435" s="173"/>
      <c r="J435" s="123"/>
    </row>
    <row r="436" spans="1:10" s="186" customFormat="1" ht="65.099999999999994" hidden="1" customHeight="1" x14ac:dyDescent="0.35">
      <c r="A436" s="18">
        <v>3600542038744</v>
      </c>
      <c r="B436" s="9" t="s">
        <v>524</v>
      </c>
      <c r="C436" s="9">
        <v>0</v>
      </c>
      <c r="D436" s="10"/>
      <c r="E436" s="9" t="s">
        <v>103</v>
      </c>
      <c r="F436" s="10"/>
      <c r="G436" s="10"/>
      <c r="H436" s="16">
        <v>43694</v>
      </c>
      <c r="I436" s="173"/>
      <c r="J436" s="123"/>
    </row>
    <row r="437" spans="1:10" s="186" customFormat="1" ht="65.099999999999994" hidden="1" customHeight="1" x14ac:dyDescent="0.35">
      <c r="A437" s="18">
        <v>5201100227679</v>
      </c>
      <c r="B437" s="9" t="s">
        <v>123</v>
      </c>
      <c r="C437" s="9">
        <v>0</v>
      </c>
      <c r="D437" s="10"/>
      <c r="E437" s="9" t="s">
        <v>103</v>
      </c>
      <c r="F437" s="10"/>
      <c r="G437" s="10"/>
      <c r="H437" s="16">
        <v>43592</v>
      </c>
      <c r="I437" s="173"/>
      <c r="J437" s="123"/>
    </row>
    <row r="438" spans="1:10" s="186" customFormat="1" ht="65.099999999999994" hidden="1" customHeight="1" x14ac:dyDescent="0.35">
      <c r="A438" s="45">
        <v>5201143733281</v>
      </c>
      <c r="B438" s="39" t="s">
        <v>554</v>
      </c>
      <c r="C438" s="39">
        <v>0</v>
      </c>
      <c r="D438" s="39"/>
      <c r="E438" s="39" t="s">
        <v>103</v>
      </c>
      <c r="F438" s="37"/>
      <c r="G438" s="37"/>
      <c r="H438" s="43">
        <v>43694</v>
      </c>
      <c r="I438" s="174"/>
      <c r="J438" s="123"/>
    </row>
    <row r="439" spans="1:10" s="186" customFormat="1" ht="65.099999999999994" hidden="1" customHeight="1" x14ac:dyDescent="0.35">
      <c r="A439" s="45">
        <v>5201143151993</v>
      </c>
      <c r="B439" s="39" t="s">
        <v>114</v>
      </c>
      <c r="C439" s="39">
        <v>0</v>
      </c>
      <c r="D439" s="39"/>
      <c r="E439" s="39" t="s">
        <v>103</v>
      </c>
      <c r="F439" s="37"/>
      <c r="G439" s="37"/>
      <c r="H439" s="43">
        <v>43724</v>
      </c>
      <c r="I439" s="174"/>
      <c r="J439" s="123"/>
    </row>
    <row r="440" spans="1:10" s="186" customFormat="1" ht="65.099999999999994" hidden="1" customHeight="1" x14ac:dyDescent="0.35">
      <c r="A440" s="45">
        <v>5201143154673</v>
      </c>
      <c r="B440" s="39" t="s">
        <v>115</v>
      </c>
      <c r="C440" s="39">
        <v>0</v>
      </c>
      <c r="D440" s="39"/>
      <c r="E440" s="39" t="s">
        <v>103</v>
      </c>
      <c r="F440" s="37"/>
      <c r="G440" s="37"/>
      <c r="H440" s="43">
        <v>43724</v>
      </c>
      <c r="I440" s="174"/>
      <c r="J440" s="123"/>
    </row>
    <row r="441" spans="1:10" s="186" customFormat="1" ht="65.099999999999994" hidden="1" customHeight="1" x14ac:dyDescent="0.35">
      <c r="A441" s="45">
        <v>5201143152204</v>
      </c>
      <c r="B441" s="39" t="s">
        <v>102</v>
      </c>
      <c r="C441" s="39">
        <v>0</v>
      </c>
      <c r="D441" s="39"/>
      <c r="E441" s="39" t="s">
        <v>103</v>
      </c>
      <c r="F441" s="37"/>
      <c r="G441" s="37"/>
      <c r="H441" s="43">
        <v>43724</v>
      </c>
      <c r="I441" s="174"/>
      <c r="J441" s="123"/>
    </row>
    <row r="442" spans="1:10" ht="110.1" customHeight="1" x14ac:dyDescent="0.75">
      <c r="A442" s="196">
        <v>8001090196309</v>
      </c>
      <c r="B442" s="148" t="s">
        <v>399</v>
      </c>
      <c r="C442" s="206">
        <v>2</v>
      </c>
      <c r="D442" s="209"/>
      <c r="E442" s="192" t="s">
        <v>103</v>
      </c>
      <c r="F442" s="190"/>
      <c r="G442" s="190"/>
      <c r="H442" s="195">
        <v>43603</v>
      </c>
      <c r="I442" s="187"/>
      <c r="J442" s="190"/>
    </row>
    <row r="443" spans="1:10" ht="110.1" customHeight="1" x14ac:dyDescent="0.75">
      <c r="A443" s="196">
        <v>8001090196347</v>
      </c>
      <c r="B443" s="148" t="s">
        <v>398</v>
      </c>
      <c r="C443" s="206">
        <v>5</v>
      </c>
      <c r="D443" s="209"/>
      <c r="E443" s="192" t="s">
        <v>103</v>
      </c>
      <c r="F443" s="190"/>
      <c r="G443" s="190"/>
      <c r="H443" s="195">
        <v>43603</v>
      </c>
      <c r="I443" s="187"/>
      <c r="J443" s="190"/>
    </row>
    <row r="444" spans="1:10" ht="110.1" customHeight="1" x14ac:dyDescent="0.75">
      <c r="A444" s="196">
        <v>8001090196507</v>
      </c>
      <c r="B444" s="148" t="s">
        <v>397</v>
      </c>
      <c r="C444" s="206">
        <v>9</v>
      </c>
      <c r="D444" s="209"/>
      <c r="E444" s="192" t="s">
        <v>103</v>
      </c>
      <c r="F444" s="190"/>
      <c r="G444" s="190"/>
      <c r="H444" s="195">
        <v>43603</v>
      </c>
      <c r="I444" s="187"/>
      <c r="J444" s="190"/>
    </row>
    <row r="445" spans="1:10" ht="110.1" customHeight="1" x14ac:dyDescent="0.75">
      <c r="A445" s="196">
        <v>3574661524825</v>
      </c>
      <c r="B445" s="148" t="s">
        <v>678</v>
      </c>
      <c r="C445" s="206">
        <v>6</v>
      </c>
      <c r="D445" s="209"/>
      <c r="E445" s="192" t="s">
        <v>103</v>
      </c>
      <c r="F445" s="190"/>
      <c r="G445" s="190"/>
      <c r="H445" s="195">
        <v>43712</v>
      </c>
      <c r="I445" s="187"/>
      <c r="J445" s="190"/>
    </row>
    <row r="446" spans="1:10" ht="110.1" customHeight="1" x14ac:dyDescent="0.75">
      <c r="A446" s="196">
        <v>3574661512341</v>
      </c>
      <c r="B446" s="148" t="s">
        <v>679</v>
      </c>
      <c r="C446" s="206">
        <v>6</v>
      </c>
      <c r="D446" s="209"/>
      <c r="E446" s="192" t="s">
        <v>103</v>
      </c>
      <c r="F446" s="190"/>
      <c r="G446" s="190"/>
      <c r="H446" s="195">
        <v>43712</v>
      </c>
      <c r="I446" s="187"/>
      <c r="J446" s="190"/>
    </row>
    <row r="447" spans="1:10" s="186" customFormat="1" ht="65.099999999999994" hidden="1" customHeight="1" x14ac:dyDescent="0.35">
      <c r="A447" s="45">
        <v>4084500290532</v>
      </c>
      <c r="B447" s="39" t="s">
        <v>110</v>
      </c>
      <c r="C447" s="39">
        <v>0</v>
      </c>
      <c r="D447" s="39"/>
      <c r="E447" s="39" t="s">
        <v>103</v>
      </c>
      <c r="F447" s="37"/>
      <c r="G447" s="37"/>
      <c r="H447" s="16">
        <v>43738</v>
      </c>
      <c r="I447" s="174"/>
      <c r="J447" s="123" t="s">
        <v>911</v>
      </c>
    </row>
    <row r="448" spans="1:10" s="186" customFormat="1" ht="65.099999999999994" hidden="1" customHeight="1" x14ac:dyDescent="0.35">
      <c r="A448" s="45">
        <v>4084500929982</v>
      </c>
      <c r="B448" s="39" t="s">
        <v>113</v>
      </c>
      <c r="C448" s="39">
        <v>0</v>
      </c>
      <c r="D448" s="39"/>
      <c r="E448" s="39" t="s">
        <v>103</v>
      </c>
      <c r="F448" s="37"/>
      <c r="G448" s="37"/>
      <c r="H448" s="16">
        <v>43738</v>
      </c>
      <c r="I448" s="174"/>
      <c r="J448" s="123" t="s">
        <v>911</v>
      </c>
    </row>
    <row r="449" spans="1:10" ht="110.1" customHeight="1" x14ac:dyDescent="0.75">
      <c r="A449" s="193">
        <v>4015600948016</v>
      </c>
      <c r="B449" s="148" t="s">
        <v>111</v>
      </c>
      <c r="C449" s="205">
        <v>4</v>
      </c>
      <c r="D449" s="205"/>
      <c r="E449" s="192" t="s">
        <v>103</v>
      </c>
      <c r="F449" s="190"/>
      <c r="G449" s="190"/>
      <c r="H449" s="195">
        <v>43738</v>
      </c>
      <c r="I449" s="187"/>
      <c r="J449" s="190"/>
    </row>
    <row r="450" spans="1:10" s="186" customFormat="1" ht="65.099999999999994" hidden="1" customHeight="1" x14ac:dyDescent="0.35">
      <c r="A450" s="45">
        <v>4084500290600</v>
      </c>
      <c r="B450" s="39" t="s">
        <v>112</v>
      </c>
      <c r="C450" s="39">
        <v>0</v>
      </c>
      <c r="D450" s="39"/>
      <c r="E450" s="39" t="s">
        <v>103</v>
      </c>
      <c r="F450" s="37"/>
      <c r="G450" s="37"/>
      <c r="H450" s="16">
        <v>43738</v>
      </c>
      <c r="I450" s="174"/>
      <c r="J450" s="123" t="s">
        <v>911</v>
      </c>
    </row>
    <row r="451" spans="1:10" s="186" customFormat="1" ht="65.099999999999994" hidden="1" customHeight="1" x14ac:dyDescent="0.35">
      <c r="A451" s="45">
        <v>5000174666144</v>
      </c>
      <c r="B451" s="39" t="s">
        <v>116</v>
      </c>
      <c r="C451" s="39">
        <v>0</v>
      </c>
      <c r="D451" s="37"/>
      <c r="E451" s="39" t="s">
        <v>103</v>
      </c>
      <c r="F451" s="37"/>
      <c r="G451" s="37"/>
      <c r="H451" s="43">
        <v>43625</v>
      </c>
      <c r="I451" s="174"/>
      <c r="J451" s="123"/>
    </row>
    <row r="452" spans="1:10" s="186" customFormat="1" ht="65.099999999999994" hidden="1" customHeight="1" x14ac:dyDescent="0.35">
      <c r="A452" s="45">
        <v>5201143151061</v>
      </c>
      <c r="B452" s="39" t="s">
        <v>118</v>
      </c>
      <c r="C452" s="39">
        <v>0</v>
      </c>
      <c r="D452" s="39"/>
      <c r="E452" s="39" t="s">
        <v>103</v>
      </c>
      <c r="F452" s="37"/>
      <c r="G452" s="37"/>
      <c r="H452" s="16">
        <v>43711</v>
      </c>
      <c r="I452" s="174"/>
      <c r="J452" s="123"/>
    </row>
    <row r="453" spans="1:10" ht="110.1" customHeight="1" x14ac:dyDescent="0.75">
      <c r="A453" s="193">
        <v>5201143149242</v>
      </c>
      <c r="B453" s="148" t="s">
        <v>109</v>
      </c>
      <c r="C453" s="205">
        <v>7</v>
      </c>
      <c r="D453" s="205"/>
      <c r="E453" s="192" t="s">
        <v>103</v>
      </c>
      <c r="F453" s="190"/>
      <c r="G453" s="190"/>
      <c r="H453" s="195">
        <v>43738</v>
      </c>
      <c r="I453" s="187" t="s">
        <v>717</v>
      </c>
      <c r="J453" s="190"/>
    </row>
    <row r="454" spans="1:10" s="186" customFormat="1" ht="60" hidden="1" customHeight="1" x14ac:dyDescent="0.35">
      <c r="A454" s="38">
        <v>5201143149266</v>
      </c>
      <c r="B454" s="39" t="s">
        <v>536</v>
      </c>
      <c r="C454" s="44">
        <v>0</v>
      </c>
      <c r="D454" s="37"/>
      <c r="E454" s="39" t="s">
        <v>103</v>
      </c>
      <c r="F454" s="37"/>
      <c r="G454" s="37"/>
      <c r="H454" s="43">
        <v>43694</v>
      </c>
      <c r="I454" s="174"/>
      <c r="J454" s="123"/>
    </row>
    <row r="455" spans="1:10" ht="110.1" customHeight="1" x14ac:dyDescent="0.75">
      <c r="A455" s="193">
        <v>5201143149266</v>
      </c>
      <c r="B455" s="148" t="s">
        <v>107</v>
      </c>
      <c r="C455" s="205">
        <v>9</v>
      </c>
      <c r="D455" s="205"/>
      <c r="E455" s="192" t="s">
        <v>103</v>
      </c>
      <c r="F455" s="190"/>
      <c r="G455" s="190"/>
      <c r="H455" s="195">
        <v>43712</v>
      </c>
      <c r="I455" s="187"/>
      <c r="J455" s="190"/>
    </row>
    <row r="456" spans="1:10" s="186" customFormat="1" ht="65.099999999999994" hidden="1" customHeight="1" x14ac:dyDescent="0.35">
      <c r="A456" s="45">
        <v>5201143149259</v>
      </c>
      <c r="B456" s="39" t="s">
        <v>108</v>
      </c>
      <c r="C456" s="39">
        <v>0</v>
      </c>
      <c r="D456" s="39"/>
      <c r="E456" s="39" t="s">
        <v>103</v>
      </c>
      <c r="F456" s="37"/>
      <c r="G456" s="37"/>
      <c r="H456" s="43">
        <v>43694</v>
      </c>
      <c r="I456" s="174"/>
      <c r="J456" s="123"/>
    </row>
    <row r="457" spans="1:10" s="186" customFormat="1" ht="65.099999999999994" hidden="1" customHeight="1" x14ac:dyDescent="0.35">
      <c r="A457" s="11">
        <v>8008970047706</v>
      </c>
      <c r="B457" s="9" t="s">
        <v>197</v>
      </c>
      <c r="C457" s="22">
        <v>0</v>
      </c>
      <c r="D457" s="10"/>
      <c r="E457" s="9" t="s">
        <v>103</v>
      </c>
      <c r="F457" s="10"/>
      <c r="G457" s="10"/>
      <c r="H457" s="16">
        <v>43592</v>
      </c>
      <c r="I457" s="173"/>
      <c r="J457" s="123"/>
    </row>
    <row r="458" spans="1:10" s="186" customFormat="1" ht="65.099999999999994" hidden="1" customHeight="1" x14ac:dyDescent="0.35">
      <c r="A458" s="11">
        <v>8008970047706</v>
      </c>
      <c r="B458" s="9" t="s">
        <v>197</v>
      </c>
      <c r="C458" s="22">
        <v>0</v>
      </c>
      <c r="D458" s="10"/>
      <c r="E458" s="9" t="s">
        <v>103</v>
      </c>
      <c r="F458" s="10"/>
      <c r="G458" s="10"/>
      <c r="H458" s="16">
        <v>43592</v>
      </c>
      <c r="I458" s="173"/>
      <c r="J458" s="123"/>
    </row>
    <row r="459" spans="1:10" s="186" customFormat="1" ht="65.099999999999994" hidden="1" customHeight="1" x14ac:dyDescent="0.35">
      <c r="A459" s="38">
        <v>8008970047737</v>
      </c>
      <c r="B459" s="39" t="s">
        <v>206</v>
      </c>
      <c r="C459" s="44">
        <v>0</v>
      </c>
      <c r="D459" s="37"/>
      <c r="E459" s="39" t="s">
        <v>103</v>
      </c>
      <c r="F459" s="37"/>
      <c r="G459" s="37"/>
      <c r="H459" s="16">
        <v>43738</v>
      </c>
      <c r="I459" s="174"/>
      <c r="J459" s="123" t="s">
        <v>911</v>
      </c>
    </row>
    <row r="460" spans="1:10" s="186" customFormat="1" ht="65.099999999999994" hidden="1" customHeight="1" x14ac:dyDescent="0.35">
      <c r="A460" s="38">
        <v>8008970047683</v>
      </c>
      <c r="B460" s="39" t="s">
        <v>205</v>
      </c>
      <c r="C460" s="44">
        <v>0</v>
      </c>
      <c r="D460" s="37"/>
      <c r="E460" s="39" t="s">
        <v>103</v>
      </c>
      <c r="F460" s="37"/>
      <c r="G460" s="37"/>
      <c r="H460" s="43">
        <v>43673</v>
      </c>
      <c r="I460" s="174"/>
      <c r="J460" s="123"/>
    </row>
    <row r="461" spans="1:10" ht="110.1" customHeight="1" x14ac:dyDescent="0.75">
      <c r="A461" s="196">
        <v>8001841120454</v>
      </c>
      <c r="B461" s="148" t="s">
        <v>569</v>
      </c>
      <c r="C461" s="206">
        <v>10</v>
      </c>
      <c r="D461" s="209"/>
      <c r="E461" s="192" t="s">
        <v>103</v>
      </c>
      <c r="F461" s="190"/>
      <c r="G461" s="190"/>
      <c r="H461" s="195">
        <v>43684</v>
      </c>
      <c r="I461" s="187"/>
      <c r="J461" s="190"/>
    </row>
    <row r="462" spans="1:10" ht="110.1" customHeight="1" x14ac:dyDescent="0.75">
      <c r="A462" s="193">
        <v>8001090674265</v>
      </c>
      <c r="B462" s="148" t="s">
        <v>698</v>
      </c>
      <c r="C462" s="205">
        <v>5</v>
      </c>
      <c r="D462" s="209"/>
      <c r="E462" s="192" t="s">
        <v>103</v>
      </c>
      <c r="F462" s="190"/>
      <c r="G462" s="190"/>
      <c r="H462" s="195">
        <v>43713</v>
      </c>
      <c r="I462" s="187"/>
      <c r="J462" s="190"/>
    </row>
    <row r="463" spans="1:10" ht="110.1" customHeight="1" x14ac:dyDescent="0.75">
      <c r="A463" s="193">
        <v>8001090582522</v>
      </c>
      <c r="B463" s="148" t="s">
        <v>697</v>
      </c>
      <c r="C463" s="205">
        <v>4</v>
      </c>
      <c r="D463" s="209"/>
      <c r="E463" s="192" t="s">
        <v>103</v>
      </c>
      <c r="F463" s="190"/>
      <c r="G463" s="190"/>
      <c r="H463" s="195">
        <v>43713</v>
      </c>
      <c r="I463" s="187"/>
      <c r="J463" s="190"/>
    </row>
    <row r="464" spans="1:10" ht="110.1" customHeight="1" x14ac:dyDescent="0.75">
      <c r="A464" s="196">
        <v>8001841120331</v>
      </c>
      <c r="B464" s="148" t="s">
        <v>310</v>
      </c>
      <c r="C464" s="206">
        <v>10</v>
      </c>
      <c r="D464" s="209"/>
      <c r="E464" s="192" t="s">
        <v>103</v>
      </c>
      <c r="F464" s="190"/>
      <c r="G464" s="190"/>
      <c r="H464" s="195">
        <v>43738</v>
      </c>
      <c r="I464" s="187"/>
      <c r="J464" s="190"/>
    </row>
    <row r="465" spans="1:10" s="186" customFormat="1" ht="65.099999999999994" hidden="1" customHeight="1" x14ac:dyDescent="0.35">
      <c r="A465" s="38">
        <v>8001841120539</v>
      </c>
      <c r="B465" s="39" t="s">
        <v>311</v>
      </c>
      <c r="C465" s="44">
        <v>0</v>
      </c>
      <c r="D465" s="37"/>
      <c r="E465" s="39" t="s">
        <v>103</v>
      </c>
      <c r="F465" s="37"/>
      <c r="G465" s="37"/>
      <c r="H465" s="16">
        <v>43738</v>
      </c>
      <c r="I465" s="174"/>
      <c r="J465" s="123" t="s">
        <v>911</v>
      </c>
    </row>
    <row r="466" spans="1:10" ht="110.1" customHeight="1" x14ac:dyDescent="0.75">
      <c r="A466" s="196">
        <v>3574661159461</v>
      </c>
      <c r="B466" s="148" t="s">
        <v>677</v>
      </c>
      <c r="C466" s="206">
        <v>4</v>
      </c>
      <c r="D466" s="209"/>
      <c r="E466" s="192" t="s">
        <v>103</v>
      </c>
      <c r="F466" s="190"/>
      <c r="G466" s="190"/>
      <c r="H466" s="195">
        <v>43738</v>
      </c>
      <c r="I466" s="187"/>
      <c r="J466" s="190"/>
    </row>
    <row r="467" spans="1:10" ht="110.1" customHeight="1" x14ac:dyDescent="0.75">
      <c r="A467" s="196">
        <v>4015400759201</v>
      </c>
      <c r="B467" s="148" t="s">
        <v>603</v>
      </c>
      <c r="C467" s="206">
        <v>12</v>
      </c>
      <c r="D467" s="209"/>
      <c r="E467" s="192" t="s">
        <v>9</v>
      </c>
      <c r="F467" s="190"/>
      <c r="G467" s="190"/>
      <c r="H467" s="195">
        <v>43738</v>
      </c>
      <c r="I467" s="187"/>
      <c r="J467" s="190"/>
    </row>
    <row r="468" spans="1:10" ht="110.1" customHeight="1" x14ac:dyDescent="0.75">
      <c r="A468" s="196">
        <v>4015400759232</v>
      </c>
      <c r="B468" s="148" t="s">
        <v>602</v>
      </c>
      <c r="C468" s="206">
        <v>11</v>
      </c>
      <c r="D468" s="209"/>
      <c r="E468" s="192" t="s">
        <v>9</v>
      </c>
      <c r="F468" s="190"/>
      <c r="G468" s="190"/>
      <c r="H468" s="195">
        <v>43724</v>
      </c>
      <c r="I468" s="187"/>
      <c r="J468" s="190"/>
    </row>
    <row r="469" spans="1:10" s="186" customFormat="1" ht="65.099999999999994" hidden="1" customHeight="1" x14ac:dyDescent="0.35">
      <c r="A469" s="38">
        <v>5201263082627</v>
      </c>
      <c r="B469" s="39" t="s">
        <v>419</v>
      </c>
      <c r="C469" s="44">
        <v>0</v>
      </c>
      <c r="D469" s="37"/>
      <c r="E469" s="39" t="s">
        <v>9</v>
      </c>
      <c r="F469" s="37"/>
      <c r="G469" s="37"/>
      <c r="H469" s="43">
        <v>43614</v>
      </c>
      <c r="I469" s="174"/>
      <c r="J469" s="123"/>
    </row>
    <row r="470" spans="1:10" ht="110.1" customHeight="1" x14ac:dyDescent="0.75">
      <c r="A470" s="193">
        <v>5201263082528</v>
      </c>
      <c r="B470" s="148" t="s">
        <v>411</v>
      </c>
      <c r="C470" s="205">
        <v>4</v>
      </c>
      <c r="D470" s="205"/>
      <c r="E470" s="192" t="s">
        <v>9</v>
      </c>
      <c r="F470" s="190"/>
      <c r="G470" s="190"/>
      <c r="H470" s="195">
        <v>43694</v>
      </c>
      <c r="I470" s="187"/>
      <c r="J470" s="190"/>
    </row>
    <row r="471" spans="1:10" ht="110.1" customHeight="1" x14ac:dyDescent="0.75">
      <c r="A471" s="193">
        <v>5201263082580</v>
      </c>
      <c r="B471" s="148" t="s">
        <v>78</v>
      </c>
      <c r="C471" s="205">
        <v>3</v>
      </c>
      <c r="D471" s="205"/>
      <c r="E471" s="192" t="s">
        <v>9</v>
      </c>
      <c r="F471" s="190"/>
      <c r="G471" s="190"/>
      <c r="H471" s="195">
        <v>43724</v>
      </c>
      <c r="I471" s="187"/>
      <c r="J471" s="190"/>
    </row>
    <row r="472" spans="1:10" ht="110.1" customHeight="1" x14ac:dyDescent="0.75">
      <c r="A472" s="193">
        <v>5201263082573</v>
      </c>
      <c r="B472" s="148" t="s">
        <v>80</v>
      </c>
      <c r="C472" s="205">
        <v>8</v>
      </c>
      <c r="D472" s="205"/>
      <c r="E472" s="192" t="s">
        <v>9</v>
      </c>
      <c r="F472" s="190"/>
      <c r="G472" s="190"/>
      <c r="H472" s="195">
        <v>43738</v>
      </c>
      <c r="I472" s="187"/>
      <c r="J472" s="190"/>
    </row>
    <row r="473" spans="1:10" s="186" customFormat="1" ht="60" hidden="1" customHeight="1" x14ac:dyDescent="0.35">
      <c r="A473" s="45">
        <v>5201263082535</v>
      </c>
      <c r="B473" s="39" t="s">
        <v>77</v>
      </c>
      <c r="C473" s="39">
        <v>0</v>
      </c>
      <c r="D473" s="39"/>
      <c r="E473" s="39" t="s">
        <v>9</v>
      </c>
      <c r="F473" s="37"/>
      <c r="G473" s="37"/>
      <c r="H473" s="43">
        <v>43694</v>
      </c>
      <c r="I473" s="174"/>
      <c r="J473" s="123"/>
    </row>
    <row r="474" spans="1:10" ht="110.1" customHeight="1" x14ac:dyDescent="0.75">
      <c r="A474" s="193">
        <v>5201263082559</v>
      </c>
      <c r="B474" s="148" t="s">
        <v>79</v>
      </c>
      <c r="C474" s="205">
        <v>4</v>
      </c>
      <c r="D474" s="205"/>
      <c r="E474" s="192" t="s">
        <v>9</v>
      </c>
      <c r="F474" s="190"/>
      <c r="G474" s="190"/>
      <c r="H474" s="195">
        <v>43738</v>
      </c>
      <c r="I474" s="187"/>
      <c r="J474" s="190"/>
    </row>
    <row r="475" spans="1:10" ht="110.1" customHeight="1" x14ac:dyDescent="0.75">
      <c r="A475" s="193">
        <v>5201263082603</v>
      </c>
      <c r="B475" s="148" t="s">
        <v>76</v>
      </c>
      <c r="C475" s="205">
        <v>2</v>
      </c>
      <c r="D475" s="205"/>
      <c r="E475" s="192" t="s">
        <v>9</v>
      </c>
      <c r="F475" s="190"/>
      <c r="G475" s="190"/>
      <c r="H475" s="195">
        <v>43711</v>
      </c>
      <c r="I475" s="187"/>
      <c r="J475" s="190"/>
    </row>
    <row r="476" spans="1:10" ht="110.1" customHeight="1" x14ac:dyDescent="0.75">
      <c r="A476" s="193">
        <v>5201263082566</v>
      </c>
      <c r="B476" s="148" t="s">
        <v>81</v>
      </c>
      <c r="C476" s="205">
        <v>11</v>
      </c>
      <c r="D476" s="205"/>
      <c r="E476" s="192" t="s">
        <v>9</v>
      </c>
      <c r="F476" s="190"/>
      <c r="G476" s="190"/>
      <c r="H476" s="195">
        <v>43738</v>
      </c>
      <c r="I476" s="187"/>
      <c r="J476" s="190"/>
    </row>
    <row r="477" spans="1:10" ht="110.1" customHeight="1" x14ac:dyDescent="0.75">
      <c r="A477" s="193">
        <v>5201263082641</v>
      </c>
      <c r="B477" s="148" t="s">
        <v>82</v>
      </c>
      <c r="C477" s="205">
        <v>9</v>
      </c>
      <c r="D477" s="205"/>
      <c r="E477" s="192" t="s">
        <v>9</v>
      </c>
      <c r="F477" s="190"/>
      <c r="G477" s="190"/>
      <c r="H477" s="195">
        <v>43724</v>
      </c>
      <c r="I477" s="187"/>
      <c r="J477" s="190"/>
    </row>
    <row r="478" spans="1:10" ht="110.1" customHeight="1" x14ac:dyDescent="0.75">
      <c r="A478" s="193">
        <v>5201263082610</v>
      </c>
      <c r="B478" s="148" t="s">
        <v>418</v>
      </c>
      <c r="C478" s="205">
        <v>5</v>
      </c>
      <c r="D478" s="205"/>
      <c r="E478" s="192" t="s">
        <v>9</v>
      </c>
      <c r="F478" s="190"/>
      <c r="G478" s="190"/>
      <c r="H478" s="195">
        <v>43724</v>
      </c>
      <c r="I478" s="187"/>
      <c r="J478" s="190"/>
    </row>
    <row r="479" spans="1:10" ht="110.1" customHeight="1" x14ac:dyDescent="0.75">
      <c r="A479" s="196">
        <v>5201263006364</v>
      </c>
      <c r="B479" s="148" t="s">
        <v>261</v>
      </c>
      <c r="C479" s="206">
        <v>39</v>
      </c>
      <c r="D479" s="209"/>
      <c r="E479" s="192" t="s">
        <v>9</v>
      </c>
      <c r="F479" s="190"/>
      <c r="G479" s="190"/>
      <c r="H479" s="195">
        <v>43728</v>
      </c>
      <c r="I479" s="187"/>
      <c r="J479" s="190"/>
    </row>
    <row r="480" spans="1:10" ht="110.1" customHeight="1" x14ac:dyDescent="0.75">
      <c r="A480" s="193">
        <v>5201263018077</v>
      </c>
      <c r="B480" s="148" t="s">
        <v>281</v>
      </c>
      <c r="C480" s="205">
        <v>5</v>
      </c>
      <c r="D480" s="205"/>
      <c r="E480" s="192" t="s">
        <v>9</v>
      </c>
      <c r="F480" s="190"/>
      <c r="G480" s="190"/>
      <c r="H480" s="195">
        <v>43738</v>
      </c>
      <c r="I480" s="187"/>
      <c r="J480" s="190"/>
    </row>
    <row r="481" spans="1:10" ht="110.1" customHeight="1" x14ac:dyDescent="0.75">
      <c r="A481" s="193">
        <v>5201263018060</v>
      </c>
      <c r="B481" s="148" t="s">
        <v>282</v>
      </c>
      <c r="C481" s="205">
        <v>10</v>
      </c>
      <c r="D481" s="205"/>
      <c r="E481" s="192" t="s">
        <v>9</v>
      </c>
      <c r="F481" s="190"/>
      <c r="G481" s="190"/>
      <c r="H481" s="195">
        <v>43738</v>
      </c>
      <c r="I481" s="187"/>
      <c r="J481" s="190"/>
    </row>
    <row r="482" spans="1:10" ht="110.1" customHeight="1" x14ac:dyDescent="0.75">
      <c r="A482" s="196">
        <v>5201263006340</v>
      </c>
      <c r="B482" s="148" t="s">
        <v>515</v>
      </c>
      <c r="C482" s="206">
        <v>11</v>
      </c>
      <c r="D482" s="209"/>
      <c r="E482" s="192" t="s">
        <v>9</v>
      </c>
      <c r="F482" s="190"/>
      <c r="G482" s="190"/>
      <c r="H482" s="195">
        <v>43728</v>
      </c>
      <c r="I482" s="187"/>
      <c r="J482" s="190"/>
    </row>
    <row r="483" spans="1:10" s="186" customFormat="1" ht="65.099999999999994" hidden="1" customHeight="1" x14ac:dyDescent="0.35">
      <c r="A483" s="45">
        <v>5201263018367</v>
      </c>
      <c r="B483" s="39" t="s">
        <v>283</v>
      </c>
      <c r="C483" s="39">
        <v>0</v>
      </c>
      <c r="D483" s="39"/>
      <c r="E483" s="39" t="s">
        <v>9</v>
      </c>
      <c r="F483" s="37"/>
      <c r="G483" s="37"/>
      <c r="H483" s="43">
        <v>43645</v>
      </c>
      <c r="I483" s="174"/>
      <c r="J483" s="123"/>
    </row>
    <row r="484" spans="1:10" ht="110.1" customHeight="1" x14ac:dyDescent="0.75">
      <c r="A484" s="196">
        <v>5201263006357</v>
      </c>
      <c r="B484" s="148" t="s">
        <v>620</v>
      </c>
      <c r="C484" s="206">
        <v>12</v>
      </c>
      <c r="D484" s="209"/>
      <c r="E484" s="192" t="s">
        <v>9</v>
      </c>
      <c r="F484" s="190"/>
      <c r="G484" s="190"/>
      <c r="H484" s="195">
        <v>43728</v>
      </c>
      <c r="I484" s="187"/>
      <c r="J484" s="190"/>
    </row>
    <row r="485" spans="1:10" s="186" customFormat="1" ht="60" hidden="1" customHeight="1" x14ac:dyDescent="0.35">
      <c r="A485" s="38">
        <v>7310790088731</v>
      </c>
      <c r="B485" s="39" t="s">
        <v>327</v>
      </c>
      <c r="C485" s="44">
        <v>0</v>
      </c>
      <c r="D485" s="37"/>
      <c r="E485" s="39" t="s">
        <v>9</v>
      </c>
      <c r="F485" s="37"/>
      <c r="G485" s="37"/>
      <c r="H485" s="16">
        <v>43711</v>
      </c>
      <c r="I485" s="174"/>
      <c r="J485" s="123"/>
    </row>
    <row r="486" spans="1:10" s="186" customFormat="1" ht="60" hidden="1" customHeight="1" x14ac:dyDescent="0.35">
      <c r="A486" s="11">
        <v>5201263083631</v>
      </c>
      <c r="B486" s="9" t="s">
        <v>292</v>
      </c>
      <c r="C486" s="22">
        <v>0</v>
      </c>
      <c r="D486" s="10"/>
      <c r="E486" s="9" t="s">
        <v>9</v>
      </c>
      <c r="F486" s="10"/>
      <c r="G486" s="10"/>
      <c r="H486" s="16">
        <v>43592</v>
      </c>
      <c r="I486" s="173"/>
      <c r="J486" s="123"/>
    </row>
    <row r="487" spans="1:10" s="186" customFormat="1" ht="60" hidden="1" customHeight="1" x14ac:dyDescent="0.35">
      <c r="A487" s="11">
        <v>5201263083501</v>
      </c>
      <c r="B487" s="9" t="s">
        <v>293</v>
      </c>
      <c r="C487" s="22">
        <v>0</v>
      </c>
      <c r="D487" s="10"/>
      <c r="E487" s="9" t="s">
        <v>9</v>
      </c>
      <c r="F487" s="10"/>
      <c r="G487" s="10"/>
      <c r="H487" s="16">
        <v>43592</v>
      </c>
      <c r="I487" s="173"/>
      <c r="J487" s="123"/>
    </row>
    <row r="488" spans="1:10" s="186" customFormat="1" ht="60" hidden="1" customHeight="1" x14ac:dyDescent="0.35">
      <c r="A488" s="11">
        <v>7322540034936</v>
      </c>
      <c r="B488" s="9" t="s">
        <v>552</v>
      </c>
      <c r="C488" s="22">
        <v>0</v>
      </c>
      <c r="D488" s="10"/>
      <c r="E488" s="9" t="s">
        <v>9</v>
      </c>
      <c r="F488" s="10"/>
      <c r="G488" s="10"/>
      <c r="H488" s="16">
        <v>43711</v>
      </c>
      <c r="I488" s="173"/>
      <c r="J488" s="123"/>
    </row>
    <row r="489" spans="1:10" ht="110.1" customHeight="1" x14ac:dyDescent="0.75">
      <c r="A489" s="196">
        <v>7322540851946</v>
      </c>
      <c r="B489" s="148" t="s">
        <v>549</v>
      </c>
      <c r="C489" s="206">
        <v>5</v>
      </c>
      <c r="D489" s="209"/>
      <c r="E489" s="192" t="s">
        <v>9</v>
      </c>
      <c r="F489" s="190"/>
      <c r="G489" s="190"/>
      <c r="H489" s="195">
        <v>43711</v>
      </c>
      <c r="I489" s="187"/>
      <c r="J489" s="190"/>
    </row>
    <row r="490" spans="1:10" ht="110.1" customHeight="1" x14ac:dyDescent="0.75">
      <c r="A490" s="196">
        <v>7310791184081</v>
      </c>
      <c r="B490" s="148" t="s">
        <v>550</v>
      </c>
      <c r="C490" s="206">
        <v>4</v>
      </c>
      <c r="D490" s="209"/>
      <c r="E490" s="192" t="s">
        <v>9</v>
      </c>
      <c r="F490" s="190"/>
      <c r="G490" s="190"/>
      <c r="H490" s="195">
        <v>43711</v>
      </c>
      <c r="I490" s="187"/>
      <c r="J490" s="190"/>
    </row>
    <row r="491" spans="1:10" s="186" customFormat="1" ht="60" hidden="1" customHeight="1" x14ac:dyDescent="0.35">
      <c r="A491" s="11">
        <v>7322540319972</v>
      </c>
      <c r="B491" s="9" t="s">
        <v>551</v>
      </c>
      <c r="C491" s="22">
        <v>0</v>
      </c>
      <c r="D491" s="10"/>
      <c r="E491" s="9" t="s">
        <v>9</v>
      </c>
      <c r="F491" s="10"/>
      <c r="G491" s="10"/>
      <c r="H491" s="16">
        <v>43711</v>
      </c>
      <c r="I491" s="173"/>
      <c r="J491" s="123"/>
    </row>
    <row r="492" spans="1:10" s="186" customFormat="1" ht="60" hidden="1" customHeight="1" x14ac:dyDescent="0.35">
      <c r="A492" s="11">
        <v>7322540455304</v>
      </c>
      <c r="B492" s="9" t="s">
        <v>548</v>
      </c>
      <c r="C492" s="22">
        <v>0</v>
      </c>
      <c r="D492" s="10"/>
      <c r="E492" s="9" t="s">
        <v>9</v>
      </c>
      <c r="F492" s="10"/>
      <c r="G492" s="10"/>
      <c r="H492" s="16">
        <v>43711</v>
      </c>
      <c r="I492" s="173"/>
      <c r="J492" s="123"/>
    </row>
    <row r="493" spans="1:10" ht="110.1" customHeight="1" x14ac:dyDescent="0.75">
      <c r="A493" s="193">
        <v>5201321039839</v>
      </c>
      <c r="B493" s="148" t="s">
        <v>558</v>
      </c>
      <c r="C493" s="205">
        <v>11</v>
      </c>
      <c r="D493" s="205"/>
      <c r="E493" s="192" t="s">
        <v>6</v>
      </c>
      <c r="F493" s="190"/>
      <c r="G493" s="190"/>
      <c r="H493" s="195">
        <v>43661</v>
      </c>
      <c r="I493" s="187"/>
      <c r="J493" s="190"/>
    </row>
    <row r="494" spans="1:10" s="186" customFormat="1" ht="65.099999999999994" hidden="1" customHeight="1" x14ac:dyDescent="0.35">
      <c r="A494" s="45">
        <v>8001841074627</v>
      </c>
      <c r="B494" s="39" t="s">
        <v>590</v>
      </c>
      <c r="C494" s="39">
        <v>0</v>
      </c>
      <c r="D494" s="39"/>
      <c r="E494" s="39" t="s">
        <v>6</v>
      </c>
      <c r="F494" s="37"/>
      <c r="G494" s="37"/>
      <c r="H494" s="16">
        <v>43711</v>
      </c>
      <c r="I494" s="174"/>
      <c r="J494" s="123"/>
    </row>
    <row r="495" spans="1:10" ht="110.1" customHeight="1" x14ac:dyDescent="0.75">
      <c r="A495" s="196">
        <v>8001090762115</v>
      </c>
      <c r="B495" s="148" t="s">
        <v>134</v>
      </c>
      <c r="C495" s="207">
        <v>4</v>
      </c>
      <c r="D495" s="207"/>
      <c r="E495" s="192" t="s">
        <v>6</v>
      </c>
      <c r="F495" s="190"/>
      <c r="G495" s="190"/>
      <c r="H495" s="195">
        <v>43694</v>
      </c>
      <c r="I495" s="187"/>
      <c r="J495" s="190"/>
    </row>
    <row r="496" spans="1:10" ht="110.1" customHeight="1" x14ac:dyDescent="0.75">
      <c r="A496" s="193">
        <v>8001841161785</v>
      </c>
      <c r="B496" s="148" t="s">
        <v>589</v>
      </c>
      <c r="C496" s="205">
        <v>4</v>
      </c>
      <c r="D496" s="205"/>
      <c r="E496" s="192" t="s">
        <v>6</v>
      </c>
      <c r="F496" s="190"/>
      <c r="G496" s="190"/>
      <c r="H496" s="195">
        <v>43724</v>
      </c>
      <c r="I496" s="187"/>
      <c r="J496" s="190"/>
    </row>
    <row r="497" spans="1:10" s="186" customFormat="1" ht="65.099999999999994" hidden="1" customHeight="1" x14ac:dyDescent="0.35">
      <c r="A497" s="38">
        <v>8001090762207</v>
      </c>
      <c r="B497" s="39" t="s">
        <v>429</v>
      </c>
      <c r="C497" s="40">
        <v>0</v>
      </c>
      <c r="D497" s="40"/>
      <c r="E497" s="39" t="s">
        <v>6</v>
      </c>
      <c r="F497" s="37"/>
      <c r="G497" s="37"/>
      <c r="H497" s="43">
        <v>43625</v>
      </c>
      <c r="I497" s="174"/>
      <c r="J497" s="123"/>
    </row>
    <row r="498" spans="1:10" ht="110.1" customHeight="1" x14ac:dyDescent="0.75">
      <c r="A498" s="196">
        <v>8001090762146</v>
      </c>
      <c r="B498" s="148" t="s">
        <v>133</v>
      </c>
      <c r="C498" s="207">
        <v>7</v>
      </c>
      <c r="D498" s="207"/>
      <c r="E498" s="192" t="s">
        <v>6</v>
      </c>
      <c r="F498" s="190"/>
      <c r="G498" s="190"/>
      <c r="H498" s="195">
        <v>43726</v>
      </c>
      <c r="I498" s="187"/>
      <c r="J498" s="190"/>
    </row>
    <row r="499" spans="1:10" ht="110.1" customHeight="1" x14ac:dyDescent="0.75">
      <c r="A499" s="193">
        <v>8001841074597</v>
      </c>
      <c r="B499" s="148" t="s">
        <v>599</v>
      </c>
      <c r="C499" s="205">
        <v>4</v>
      </c>
      <c r="D499" s="205"/>
      <c r="E499" s="192" t="s">
        <v>6</v>
      </c>
      <c r="F499" s="190"/>
      <c r="G499" s="190"/>
      <c r="H499" s="195">
        <v>43724</v>
      </c>
      <c r="I499" s="187"/>
      <c r="J499" s="190"/>
    </row>
    <row r="500" spans="1:10" ht="110.1" customHeight="1" x14ac:dyDescent="0.75">
      <c r="A500" s="193">
        <v>5201395130937</v>
      </c>
      <c r="B500" s="148" t="s">
        <v>84</v>
      </c>
      <c r="C500" s="205">
        <v>9</v>
      </c>
      <c r="D500" s="205"/>
      <c r="E500" s="192" t="s">
        <v>6</v>
      </c>
      <c r="F500" s="190"/>
      <c r="G500" s="190"/>
      <c r="H500" s="195">
        <v>43724</v>
      </c>
      <c r="I500" s="187"/>
      <c r="J500" s="190"/>
    </row>
    <row r="501" spans="1:10" s="186" customFormat="1" ht="60" hidden="1" customHeight="1" x14ac:dyDescent="0.35">
      <c r="A501" s="45">
        <v>5201395131132</v>
      </c>
      <c r="B501" s="39" t="s">
        <v>83</v>
      </c>
      <c r="C501" s="39">
        <v>0</v>
      </c>
      <c r="D501" s="39"/>
      <c r="E501" s="39" t="s">
        <v>6</v>
      </c>
      <c r="F501" s="37"/>
      <c r="G501" s="37"/>
      <c r="H501" s="16">
        <v>43724</v>
      </c>
      <c r="I501" s="174"/>
      <c r="J501" s="123"/>
    </row>
    <row r="502" spans="1:10" s="186" customFormat="1" ht="65.099999999999994" hidden="1" customHeight="1" x14ac:dyDescent="0.35">
      <c r="A502" s="18">
        <v>5201395132139</v>
      </c>
      <c r="B502" s="9" t="s">
        <v>93</v>
      </c>
      <c r="C502" s="9">
        <v>0</v>
      </c>
      <c r="D502" s="9"/>
      <c r="E502" s="9" t="s">
        <v>6</v>
      </c>
      <c r="F502" s="10"/>
      <c r="G502" s="10"/>
      <c r="H502" s="16">
        <v>43599</v>
      </c>
      <c r="I502" s="173"/>
      <c r="J502" s="123"/>
    </row>
    <row r="503" spans="1:10" s="186" customFormat="1" ht="60" hidden="1" customHeight="1" x14ac:dyDescent="0.35">
      <c r="A503" s="18">
        <v>5201395131835</v>
      </c>
      <c r="B503" s="9" t="s">
        <v>92</v>
      </c>
      <c r="C503" s="9">
        <v>0</v>
      </c>
      <c r="D503" s="9"/>
      <c r="E503" s="9" t="s">
        <v>6</v>
      </c>
      <c r="F503" s="10"/>
      <c r="G503" s="10"/>
      <c r="H503" s="16">
        <v>43592</v>
      </c>
      <c r="I503" s="173"/>
      <c r="J503" s="123"/>
    </row>
    <row r="504" spans="1:10" s="186" customFormat="1" ht="65.099999999999994" hidden="1" customHeight="1" x14ac:dyDescent="0.35">
      <c r="A504" s="18">
        <v>5201321039921</v>
      </c>
      <c r="B504" s="9" t="s">
        <v>87</v>
      </c>
      <c r="C504" s="9">
        <v>0</v>
      </c>
      <c r="D504" s="9"/>
      <c r="E504" s="9" t="s">
        <v>6</v>
      </c>
      <c r="F504" s="10"/>
      <c r="G504" s="10"/>
      <c r="H504" s="16">
        <v>43592</v>
      </c>
      <c r="I504" s="173"/>
      <c r="J504" s="123"/>
    </row>
    <row r="505" spans="1:10" s="186" customFormat="1" ht="65.099999999999994" hidden="1" customHeight="1" x14ac:dyDescent="0.35">
      <c r="A505" s="18">
        <v>5201321039938</v>
      </c>
      <c r="B505" s="9" t="s">
        <v>86</v>
      </c>
      <c r="C505" s="9">
        <v>0</v>
      </c>
      <c r="D505" s="9"/>
      <c r="E505" s="9" t="s">
        <v>6</v>
      </c>
      <c r="F505" s="10"/>
      <c r="G505" s="10"/>
      <c r="H505" s="16">
        <v>43592</v>
      </c>
      <c r="I505" s="173"/>
      <c r="J505" s="123"/>
    </row>
    <row r="506" spans="1:10" ht="110.1" customHeight="1" x14ac:dyDescent="0.75">
      <c r="A506" s="193">
        <v>5201321041108</v>
      </c>
      <c r="B506" s="148" t="s">
        <v>537</v>
      </c>
      <c r="C506" s="205">
        <v>9</v>
      </c>
      <c r="D506" s="205"/>
      <c r="E506" s="192" t="s">
        <v>6</v>
      </c>
      <c r="F506" s="190"/>
      <c r="G506" s="190"/>
      <c r="H506" s="195">
        <v>43712</v>
      </c>
      <c r="I506" s="187"/>
      <c r="J506" s="190"/>
    </row>
    <row r="507" spans="1:10" ht="110.1" customHeight="1" x14ac:dyDescent="0.75">
      <c r="A507" s="193">
        <v>5201321041122</v>
      </c>
      <c r="B507" s="148" t="s">
        <v>538</v>
      </c>
      <c r="C507" s="205">
        <v>1</v>
      </c>
      <c r="D507" s="205"/>
      <c r="E507" s="192" t="s">
        <v>6</v>
      </c>
      <c r="F507" s="190"/>
      <c r="G507" s="190"/>
      <c r="H507" s="195">
        <v>43694</v>
      </c>
      <c r="I507" s="187"/>
      <c r="J507" s="190"/>
    </row>
    <row r="508" spans="1:10" ht="110.1" customHeight="1" x14ac:dyDescent="0.75">
      <c r="A508" s="193">
        <v>5201321038030</v>
      </c>
      <c r="B508" s="148" t="s">
        <v>72</v>
      </c>
      <c r="C508" s="205">
        <v>2</v>
      </c>
      <c r="D508" s="205"/>
      <c r="E508" s="192" t="s">
        <v>6</v>
      </c>
      <c r="F508" s="190"/>
      <c r="G508" s="190"/>
      <c r="H508" s="195">
        <v>43738</v>
      </c>
      <c r="I508" s="187"/>
      <c r="J508" s="190"/>
    </row>
    <row r="509" spans="1:10" ht="110.1" customHeight="1" x14ac:dyDescent="0.75">
      <c r="A509" s="193">
        <v>5201321041153</v>
      </c>
      <c r="B509" s="148" t="s">
        <v>540</v>
      </c>
      <c r="C509" s="205">
        <v>4</v>
      </c>
      <c r="D509" s="205"/>
      <c r="E509" s="192" t="s">
        <v>6</v>
      </c>
      <c r="F509" s="190"/>
      <c r="G509" s="190"/>
      <c r="H509" s="195">
        <v>43694</v>
      </c>
      <c r="I509" s="187"/>
      <c r="J509" s="190"/>
    </row>
    <row r="510" spans="1:10" ht="110.1" customHeight="1" x14ac:dyDescent="0.75">
      <c r="A510" s="193">
        <v>5201321041177</v>
      </c>
      <c r="B510" s="148" t="s">
        <v>539</v>
      </c>
      <c r="C510" s="205">
        <v>3</v>
      </c>
      <c r="D510" s="205"/>
      <c r="E510" s="192" t="s">
        <v>6</v>
      </c>
      <c r="F510" s="190"/>
      <c r="G510" s="190"/>
      <c r="H510" s="195">
        <v>43712</v>
      </c>
      <c r="I510" s="187"/>
      <c r="J510" s="190"/>
    </row>
    <row r="511" spans="1:10" ht="110.1" customHeight="1" x14ac:dyDescent="0.75">
      <c r="A511" s="193">
        <v>5201321041191</v>
      </c>
      <c r="B511" s="148" t="s">
        <v>676</v>
      </c>
      <c r="C511" s="205">
        <v>1</v>
      </c>
      <c r="D511" s="205"/>
      <c r="E511" s="192" t="s">
        <v>6</v>
      </c>
      <c r="F511" s="190"/>
      <c r="G511" s="190"/>
      <c r="H511" s="195">
        <v>43712</v>
      </c>
      <c r="I511" s="187"/>
      <c r="J511" s="190"/>
    </row>
    <row r="512" spans="1:10" s="186" customFormat="1" ht="60" hidden="1" customHeight="1" x14ac:dyDescent="0.35">
      <c r="A512" s="18">
        <v>5201321036203</v>
      </c>
      <c r="B512" s="9" t="s">
        <v>94</v>
      </c>
      <c r="C512" s="9">
        <v>0</v>
      </c>
      <c r="D512" s="9"/>
      <c r="E512" s="9" t="s">
        <v>6</v>
      </c>
      <c r="F512" s="10"/>
      <c r="G512" s="10"/>
      <c r="H512" s="16">
        <v>43592</v>
      </c>
      <c r="I512" s="173"/>
      <c r="J512" s="123"/>
    </row>
    <row r="513" spans="1:10" ht="110.1" customHeight="1" x14ac:dyDescent="0.75">
      <c r="A513" s="193">
        <v>8004060764638</v>
      </c>
      <c r="B513" s="148" t="s">
        <v>611</v>
      </c>
      <c r="C513" s="205">
        <v>3</v>
      </c>
      <c r="D513" s="205"/>
      <c r="E513" s="192" t="s">
        <v>6</v>
      </c>
      <c r="F513" s="190"/>
      <c r="G513" s="190"/>
      <c r="H513" s="195">
        <v>43694</v>
      </c>
      <c r="I513" s="187"/>
      <c r="J513" s="190"/>
    </row>
    <row r="514" spans="1:10" s="186" customFormat="1" ht="60" hidden="1" customHeight="1" x14ac:dyDescent="0.35">
      <c r="A514" s="38">
        <v>5201321034438</v>
      </c>
      <c r="B514" s="39" t="s">
        <v>263</v>
      </c>
      <c r="C514" s="44">
        <v>0</v>
      </c>
      <c r="D514" s="37"/>
      <c r="E514" s="39" t="s">
        <v>6</v>
      </c>
      <c r="F514" s="37"/>
      <c r="G514" s="37"/>
      <c r="H514" s="43">
        <v>43673</v>
      </c>
      <c r="I514" s="174"/>
      <c r="J514" s="123"/>
    </row>
    <row r="515" spans="1:10" ht="110.1" customHeight="1" x14ac:dyDescent="0.75">
      <c r="A515" s="193">
        <v>5201321041535</v>
      </c>
      <c r="B515" s="148" t="s">
        <v>535</v>
      </c>
      <c r="C515" s="205">
        <v>5</v>
      </c>
      <c r="D515" s="205"/>
      <c r="E515" s="192" t="s">
        <v>6</v>
      </c>
      <c r="F515" s="190"/>
      <c r="G515" s="190"/>
      <c r="H515" s="195">
        <v>43694</v>
      </c>
      <c r="I515" s="187"/>
      <c r="J515" s="190"/>
    </row>
    <row r="516" spans="1:10" ht="110.1" customHeight="1" x14ac:dyDescent="0.75">
      <c r="A516" s="193">
        <v>8714100476475</v>
      </c>
      <c r="B516" s="148" t="s">
        <v>8</v>
      </c>
      <c r="C516" s="205">
        <v>2</v>
      </c>
      <c r="D516" s="205"/>
      <c r="E516" s="192" t="s">
        <v>6</v>
      </c>
      <c r="F516" s="190"/>
      <c r="G516" s="190"/>
      <c r="H516" s="195">
        <v>43738</v>
      </c>
      <c r="I516" s="187"/>
      <c r="J516" s="190"/>
    </row>
    <row r="517" spans="1:10" ht="110.1" customHeight="1" x14ac:dyDescent="0.75">
      <c r="A517" s="196">
        <v>8710447441671</v>
      </c>
      <c r="B517" s="148" t="s">
        <v>240</v>
      </c>
      <c r="C517" s="206">
        <v>9</v>
      </c>
      <c r="D517" s="209"/>
      <c r="E517" s="192" t="s">
        <v>6</v>
      </c>
      <c r="F517" s="190"/>
      <c r="G517" s="190"/>
      <c r="H517" s="195">
        <v>43738</v>
      </c>
      <c r="I517" s="187"/>
      <c r="J517" s="190"/>
    </row>
    <row r="518" spans="1:10" s="186" customFormat="1" ht="91.5" hidden="1" customHeight="1" x14ac:dyDescent="0.35">
      <c r="A518" s="45">
        <v>8710908854873</v>
      </c>
      <c r="B518" s="39" t="s">
        <v>7</v>
      </c>
      <c r="C518" s="39">
        <v>0</v>
      </c>
      <c r="D518" s="39"/>
      <c r="E518" s="39" t="s">
        <v>6</v>
      </c>
      <c r="F518" s="37"/>
      <c r="G518" s="37"/>
      <c r="H518" s="16">
        <v>43724</v>
      </c>
      <c r="I518" s="174"/>
      <c r="J518" s="123"/>
    </row>
    <row r="519" spans="1:10" ht="110.1" customHeight="1" x14ac:dyDescent="0.75">
      <c r="A519" s="196">
        <v>8710908045738</v>
      </c>
      <c r="B519" s="148" t="s">
        <v>246</v>
      </c>
      <c r="C519" s="206">
        <v>6</v>
      </c>
      <c r="D519" s="209"/>
      <c r="E519" s="192" t="s">
        <v>6</v>
      </c>
      <c r="F519" s="190"/>
      <c r="G519" s="190"/>
      <c r="H519" s="195">
        <v>43695</v>
      </c>
      <c r="I519" s="187"/>
      <c r="J519" s="190"/>
    </row>
    <row r="520" spans="1:10" ht="110.1" customHeight="1" x14ac:dyDescent="0.75">
      <c r="A520" s="196">
        <v>8710908210822</v>
      </c>
      <c r="B520" s="148" t="s">
        <v>597</v>
      </c>
      <c r="C520" s="206">
        <v>1</v>
      </c>
      <c r="D520" s="209"/>
      <c r="E520" s="192" t="s">
        <v>6</v>
      </c>
      <c r="F520" s="190"/>
      <c r="G520" s="190"/>
      <c r="H520" s="195">
        <v>43724</v>
      </c>
      <c r="I520" s="187"/>
      <c r="J520" s="190"/>
    </row>
    <row r="521" spans="1:10" ht="110.1" customHeight="1" x14ac:dyDescent="0.75">
      <c r="A521" s="196">
        <v>8710908045585</v>
      </c>
      <c r="B521" s="148" t="s">
        <v>247</v>
      </c>
      <c r="C521" s="206">
        <v>6</v>
      </c>
      <c r="D521" s="209"/>
      <c r="E521" s="192" t="s">
        <v>6</v>
      </c>
      <c r="F521" s="190"/>
      <c r="G521" s="190"/>
      <c r="H521" s="195">
        <v>43695</v>
      </c>
      <c r="I521" s="187"/>
      <c r="J521" s="190"/>
    </row>
    <row r="522" spans="1:10" ht="110.1" customHeight="1" x14ac:dyDescent="0.75">
      <c r="A522" s="196">
        <v>8710908211478</v>
      </c>
      <c r="B522" s="148" t="s">
        <v>598</v>
      </c>
      <c r="C522" s="206">
        <v>4</v>
      </c>
      <c r="D522" s="209"/>
      <c r="E522" s="192" t="s">
        <v>6</v>
      </c>
      <c r="F522" s="190"/>
      <c r="G522" s="190"/>
      <c r="H522" s="195">
        <v>43714</v>
      </c>
      <c r="I522" s="187"/>
      <c r="J522" s="190"/>
    </row>
    <row r="523" spans="1:10" ht="110.1" customHeight="1" x14ac:dyDescent="0.75">
      <c r="A523" s="193">
        <v>8714100476482</v>
      </c>
      <c r="B523" s="148" t="s">
        <v>5</v>
      </c>
      <c r="C523" s="205">
        <v>7</v>
      </c>
      <c r="D523" s="205"/>
      <c r="E523" s="192" t="s">
        <v>6</v>
      </c>
      <c r="F523" s="190"/>
      <c r="G523" s="190"/>
      <c r="H523" s="195">
        <v>43638</v>
      </c>
      <c r="I523" s="187"/>
      <c r="J523" s="190"/>
    </row>
    <row r="524" spans="1:10" ht="110.1" customHeight="1" x14ac:dyDescent="0.75">
      <c r="A524" s="196">
        <v>8710447441640</v>
      </c>
      <c r="B524" s="148" t="s">
        <v>241</v>
      </c>
      <c r="C524" s="206">
        <v>3</v>
      </c>
      <c r="D524" s="209"/>
      <c r="E524" s="192" t="s">
        <v>6</v>
      </c>
      <c r="F524" s="190"/>
      <c r="G524" s="190"/>
      <c r="H524" s="195">
        <v>43738</v>
      </c>
      <c r="I524" s="187"/>
      <c r="J524" s="190"/>
    </row>
    <row r="525" spans="1:10" s="186" customFormat="1" ht="91.5" hidden="1" customHeight="1" x14ac:dyDescent="0.35">
      <c r="A525" s="11">
        <v>8710447441657</v>
      </c>
      <c r="B525" s="9" t="s">
        <v>242</v>
      </c>
      <c r="C525" s="22">
        <v>0</v>
      </c>
      <c r="D525" s="10"/>
      <c r="E525" s="9" t="s">
        <v>6</v>
      </c>
      <c r="F525" s="10"/>
      <c r="G525" s="10"/>
      <c r="H525" s="16">
        <v>43599</v>
      </c>
      <c r="I525" s="173"/>
      <c r="J525" s="123"/>
    </row>
    <row r="526" spans="1:10" ht="110.1" customHeight="1" x14ac:dyDescent="0.75">
      <c r="A526" s="193">
        <v>5201137010459</v>
      </c>
      <c r="B526" s="148" t="s">
        <v>396</v>
      </c>
      <c r="C526" s="205">
        <v>15</v>
      </c>
      <c r="D526" s="205"/>
      <c r="E526" s="192" t="s">
        <v>6</v>
      </c>
      <c r="F526" s="190"/>
      <c r="G526" s="190"/>
      <c r="H526" s="195">
        <v>43694</v>
      </c>
      <c r="I526" s="188" t="s">
        <v>632</v>
      </c>
      <c r="J526" s="190"/>
    </row>
    <row r="527" spans="1:10" s="186" customFormat="1" ht="91.5" hidden="1" customHeight="1" x14ac:dyDescent="0.35">
      <c r="A527" s="45">
        <v>8710908522895</v>
      </c>
      <c r="B527" s="39" t="s">
        <v>85</v>
      </c>
      <c r="C527" s="39">
        <v>0</v>
      </c>
      <c r="D527" s="39"/>
      <c r="E527" s="39" t="s">
        <v>6</v>
      </c>
      <c r="F527" s="37"/>
      <c r="G527" s="37"/>
      <c r="H527" s="43">
        <v>43607</v>
      </c>
      <c r="I527" s="174"/>
      <c r="J527" s="123"/>
    </row>
    <row r="528" spans="1:10" ht="110.1" customHeight="1" x14ac:dyDescent="0.75">
      <c r="A528" s="196">
        <v>7622210413758</v>
      </c>
      <c r="B528" s="148" t="s">
        <v>297</v>
      </c>
      <c r="C528" s="207">
        <v>12</v>
      </c>
      <c r="D528" s="209"/>
      <c r="E528" s="192" t="s">
        <v>186</v>
      </c>
      <c r="F528" s="198">
        <v>43862</v>
      </c>
      <c r="G528" s="190"/>
      <c r="H528" s="195">
        <v>43738</v>
      </c>
      <c r="I528" s="187"/>
      <c r="J528" s="190"/>
    </row>
    <row r="529" spans="1:10" s="186" customFormat="1" ht="60" hidden="1" customHeight="1" x14ac:dyDescent="0.35">
      <c r="A529" s="11">
        <v>8000300264388</v>
      </c>
      <c r="B529" s="9" t="s">
        <v>295</v>
      </c>
      <c r="C529" s="12">
        <v>0</v>
      </c>
      <c r="D529" s="10"/>
      <c r="E529" s="9" t="s">
        <v>186</v>
      </c>
      <c r="F529" s="17"/>
      <c r="G529" s="10"/>
      <c r="H529" s="16">
        <v>43592</v>
      </c>
      <c r="I529" s="173"/>
      <c r="J529" s="123"/>
    </row>
    <row r="530" spans="1:10" s="186" customFormat="1" ht="65.099999999999994" hidden="1" customHeight="1" x14ac:dyDescent="0.35">
      <c r="A530" s="38">
        <v>80176800</v>
      </c>
      <c r="B530" s="39" t="s">
        <v>266</v>
      </c>
      <c r="C530" s="40">
        <v>0</v>
      </c>
      <c r="D530" s="37"/>
      <c r="E530" s="39" t="s">
        <v>186</v>
      </c>
      <c r="F530" s="42"/>
      <c r="G530" s="37"/>
      <c r="H530" s="43">
        <v>43638</v>
      </c>
      <c r="I530" s="174"/>
      <c r="J530" s="123"/>
    </row>
    <row r="531" spans="1:10" s="186" customFormat="1" ht="60" hidden="1" customHeight="1" x14ac:dyDescent="0.35">
      <c r="A531" s="11">
        <v>80135463</v>
      </c>
      <c r="B531" s="9" t="s">
        <v>572</v>
      </c>
      <c r="C531" s="12">
        <v>0</v>
      </c>
      <c r="D531" s="10"/>
      <c r="E531" s="9" t="s">
        <v>186</v>
      </c>
      <c r="F531" s="17"/>
      <c r="G531" s="10"/>
      <c r="H531" s="16">
        <v>43684</v>
      </c>
      <c r="I531" s="173">
        <v>8</v>
      </c>
      <c r="J531" s="123"/>
    </row>
    <row r="532" spans="1:10" ht="110.1" customHeight="1" x14ac:dyDescent="0.75">
      <c r="A532" s="196">
        <v>80135876</v>
      </c>
      <c r="B532" s="148" t="s">
        <v>571</v>
      </c>
      <c r="C532" s="207">
        <v>7</v>
      </c>
      <c r="D532" s="209"/>
      <c r="E532" s="192" t="s">
        <v>186</v>
      </c>
      <c r="F532" s="198"/>
      <c r="G532" s="190"/>
      <c r="H532" s="195">
        <v>43724</v>
      </c>
      <c r="I532" s="187"/>
      <c r="J532" s="190"/>
    </row>
    <row r="533" spans="1:10" s="186" customFormat="1" ht="60" hidden="1" customHeight="1" x14ac:dyDescent="0.35">
      <c r="A533" s="11">
        <v>40052458</v>
      </c>
      <c r="B533" s="9" t="s">
        <v>253</v>
      </c>
      <c r="C533" s="22">
        <v>0</v>
      </c>
      <c r="D533" s="10"/>
      <c r="E533" s="9" t="s">
        <v>186</v>
      </c>
      <c r="F533" s="10"/>
      <c r="G533" s="10"/>
      <c r="H533" s="16">
        <v>43592</v>
      </c>
      <c r="I533" s="173"/>
      <c r="J533" s="123"/>
    </row>
    <row r="534" spans="1:10" s="186" customFormat="1" ht="60" hidden="1" customHeight="1" x14ac:dyDescent="0.35">
      <c r="A534" s="11">
        <v>7622210413772</v>
      </c>
      <c r="B534" s="9" t="s">
        <v>553</v>
      </c>
      <c r="C534" s="12">
        <v>0</v>
      </c>
      <c r="D534" s="10"/>
      <c r="E534" s="9" t="s">
        <v>186</v>
      </c>
      <c r="F534" s="17"/>
      <c r="G534" s="10"/>
      <c r="H534" s="16">
        <v>43694</v>
      </c>
      <c r="I534" s="173"/>
      <c r="J534" s="123"/>
    </row>
    <row r="535" spans="1:10" s="186" customFormat="1" ht="60" hidden="1" customHeight="1" x14ac:dyDescent="0.35">
      <c r="A535" s="11">
        <v>5901806003026</v>
      </c>
      <c r="B535" s="9" t="s">
        <v>191</v>
      </c>
      <c r="C535" s="12">
        <v>0</v>
      </c>
      <c r="D535" s="10"/>
      <c r="E535" s="9" t="s">
        <v>186</v>
      </c>
      <c r="F535" s="17">
        <v>43770</v>
      </c>
      <c r="G535" s="10"/>
      <c r="H535" s="16">
        <v>43592</v>
      </c>
      <c r="I535" s="173"/>
      <c r="J535" s="123"/>
    </row>
    <row r="536" spans="1:10" s="186" customFormat="1" ht="60" hidden="1" customHeight="1" x14ac:dyDescent="0.35">
      <c r="A536" s="11">
        <v>5901806003002</v>
      </c>
      <c r="B536" s="9" t="s">
        <v>187</v>
      </c>
      <c r="C536" s="12">
        <v>0</v>
      </c>
      <c r="D536" s="10"/>
      <c r="E536" s="9" t="s">
        <v>186</v>
      </c>
      <c r="F536" s="17">
        <v>43862</v>
      </c>
      <c r="G536" s="10"/>
      <c r="H536" s="16">
        <v>43592</v>
      </c>
      <c r="I536" s="173"/>
      <c r="J536" s="123"/>
    </row>
    <row r="537" spans="1:10" s="186" customFormat="1" ht="60" hidden="1" customHeight="1" x14ac:dyDescent="0.35">
      <c r="A537" s="11">
        <v>5901806002975</v>
      </c>
      <c r="B537" s="9" t="s">
        <v>190</v>
      </c>
      <c r="C537" s="12">
        <v>0</v>
      </c>
      <c r="D537" s="10"/>
      <c r="E537" s="9" t="s">
        <v>186</v>
      </c>
      <c r="F537" s="17">
        <v>43862</v>
      </c>
      <c r="G537" s="10"/>
      <c r="H537" s="16">
        <v>43592</v>
      </c>
      <c r="I537" s="173"/>
      <c r="J537" s="123"/>
    </row>
    <row r="538" spans="1:10" s="186" customFormat="1" ht="60" hidden="1" customHeight="1" x14ac:dyDescent="0.35">
      <c r="A538" s="11">
        <v>5901806000216</v>
      </c>
      <c r="B538" s="9" t="s">
        <v>192</v>
      </c>
      <c r="C538" s="12">
        <v>0</v>
      </c>
      <c r="D538" s="10"/>
      <c r="E538" s="9" t="s">
        <v>186</v>
      </c>
      <c r="F538" s="17">
        <v>43739</v>
      </c>
      <c r="G538" s="10"/>
      <c r="H538" s="16">
        <v>43592</v>
      </c>
      <c r="I538" s="173"/>
      <c r="J538" s="123"/>
    </row>
    <row r="539" spans="1:10" s="186" customFormat="1" ht="60" hidden="1" customHeight="1" x14ac:dyDescent="0.35">
      <c r="A539" s="11">
        <v>4005500534600</v>
      </c>
      <c r="B539" s="9" t="s">
        <v>294</v>
      </c>
      <c r="C539" s="12">
        <v>0</v>
      </c>
      <c r="D539" s="10"/>
      <c r="E539" s="9" t="s">
        <v>186</v>
      </c>
      <c r="F539" s="17"/>
      <c r="G539" s="10"/>
      <c r="H539" s="16">
        <v>43592</v>
      </c>
      <c r="I539" s="173"/>
      <c r="J539" s="123"/>
    </row>
    <row r="540" spans="1:10" s="186" customFormat="1" ht="65.099999999999994" hidden="1" customHeight="1" x14ac:dyDescent="0.35">
      <c r="A540" s="45">
        <v>5204458013819</v>
      </c>
      <c r="B540" s="39" t="s">
        <v>702</v>
      </c>
      <c r="C540" s="39">
        <v>0</v>
      </c>
      <c r="D540" s="39"/>
      <c r="E540" s="10" t="s">
        <v>700</v>
      </c>
      <c r="F540" s="37"/>
      <c r="G540" s="37"/>
      <c r="H540" s="16">
        <v>43726</v>
      </c>
      <c r="I540" s="175"/>
      <c r="J540" s="123"/>
    </row>
    <row r="541" spans="1:10" s="186" customFormat="1" ht="65.099999999999994" hidden="1" customHeight="1" x14ac:dyDescent="0.35">
      <c r="A541" s="45">
        <v>5204458013802</v>
      </c>
      <c r="B541" s="39" t="s">
        <v>701</v>
      </c>
      <c r="C541" s="39">
        <v>0</v>
      </c>
      <c r="D541" s="39"/>
      <c r="E541" s="10" t="s">
        <v>700</v>
      </c>
      <c r="F541" s="37"/>
      <c r="G541" s="37"/>
      <c r="H541" s="16">
        <v>43726</v>
      </c>
      <c r="I541" s="175"/>
      <c r="J541" s="123"/>
    </row>
    <row r="542" spans="1:10" s="186" customFormat="1" ht="65.099999999999994" hidden="1" customHeight="1" x14ac:dyDescent="0.35">
      <c r="A542" s="45">
        <v>9999001350</v>
      </c>
      <c r="B542" s="39" t="s">
        <v>439</v>
      </c>
      <c r="C542" s="39">
        <v>0</v>
      </c>
      <c r="D542" s="39"/>
      <c r="E542" s="60" t="s">
        <v>405</v>
      </c>
      <c r="F542" s="37"/>
      <c r="G542" s="37"/>
      <c r="H542" s="43">
        <v>43633</v>
      </c>
      <c r="I542" s="175" t="s">
        <v>404</v>
      </c>
      <c r="J542" s="123"/>
    </row>
    <row r="543" spans="1:10" s="186" customFormat="1" ht="65.099999999999994" hidden="1" customHeight="1" x14ac:dyDescent="0.35">
      <c r="A543" s="45">
        <v>9999001349</v>
      </c>
      <c r="B543" s="39" t="s">
        <v>438</v>
      </c>
      <c r="C543" s="39">
        <v>0</v>
      </c>
      <c r="D543" s="39"/>
      <c r="E543" s="60" t="s">
        <v>405</v>
      </c>
      <c r="F543" s="37"/>
      <c r="G543" s="37"/>
      <c r="H543" s="43">
        <v>43633</v>
      </c>
      <c r="I543" s="175" t="s">
        <v>404</v>
      </c>
      <c r="J543" s="123"/>
    </row>
    <row r="544" spans="1:10" s="186" customFormat="1" ht="65.099999999999994" hidden="1" customHeight="1" x14ac:dyDescent="0.35">
      <c r="A544" s="45">
        <v>5205130388317</v>
      </c>
      <c r="B544" s="39" t="s">
        <v>407</v>
      </c>
      <c r="C544" s="39">
        <v>0</v>
      </c>
      <c r="D544" s="39"/>
      <c r="E544" s="60" t="s">
        <v>405</v>
      </c>
      <c r="F544" s="37"/>
      <c r="G544" s="37"/>
      <c r="H544" s="43">
        <v>43645</v>
      </c>
      <c r="I544" s="175" t="s">
        <v>404</v>
      </c>
      <c r="J544" s="123"/>
    </row>
    <row r="545" spans="1:10" s="186" customFormat="1" ht="65.099999999999994" hidden="1" customHeight="1" x14ac:dyDescent="0.35">
      <c r="A545" s="45">
        <v>5205130355135</v>
      </c>
      <c r="B545" s="39" t="s">
        <v>395</v>
      </c>
      <c r="C545" s="39">
        <v>0</v>
      </c>
      <c r="D545" s="39"/>
      <c r="E545" s="60" t="s">
        <v>405</v>
      </c>
      <c r="F545" s="37"/>
      <c r="G545" s="37"/>
      <c r="H545" s="43">
        <v>43645</v>
      </c>
      <c r="I545" s="175" t="s">
        <v>404</v>
      </c>
      <c r="J545" s="123"/>
    </row>
    <row r="546" spans="1:10" ht="110.1" customHeight="1" x14ac:dyDescent="0.75">
      <c r="A546" s="193">
        <v>5205130388843</v>
      </c>
      <c r="B546" s="148" t="s">
        <v>403</v>
      </c>
      <c r="C546" s="205">
        <v>2</v>
      </c>
      <c r="D546" s="205"/>
      <c r="E546" s="190" t="s">
        <v>405</v>
      </c>
      <c r="F546" s="190"/>
      <c r="G546" s="190"/>
      <c r="H546" s="195">
        <v>43675</v>
      </c>
      <c r="I546" s="188" t="s">
        <v>404</v>
      </c>
      <c r="J546" s="190"/>
    </row>
    <row r="547" spans="1:10" ht="110.1" customHeight="1" x14ac:dyDescent="0.75">
      <c r="A547" s="193">
        <v>5205476251238</v>
      </c>
      <c r="B547" s="148" t="s">
        <v>437</v>
      </c>
      <c r="C547" s="205">
        <v>1</v>
      </c>
      <c r="D547" s="205"/>
      <c r="E547" s="190" t="s">
        <v>405</v>
      </c>
      <c r="F547" s="190"/>
      <c r="G547" s="190"/>
      <c r="H547" s="195">
        <v>43625</v>
      </c>
      <c r="I547" s="188" t="s">
        <v>404</v>
      </c>
      <c r="J547" s="190"/>
    </row>
    <row r="548" spans="1:10" ht="110.1" customHeight="1" x14ac:dyDescent="0.75">
      <c r="A548" s="193">
        <v>6930749510185</v>
      </c>
      <c r="B548" s="148" t="s">
        <v>614</v>
      </c>
      <c r="C548" s="205">
        <v>20</v>
      </c>
      <c r="D548" s="205"/>
      <c r="E548" s="190" t="s">
        <v>405</v>
      </c>
      <c r="F548" s="190"/>
      <c r="G548" s="190"/>
      <c r="H548" s="195">
        <v>43711</v>
      </c>
      <c r="I548" s="188"/>
      <c r="J548" s="190"/>
    </row>
    <row r="549" spans="1:10" ht="110.1" customHeight="1" x14ac:dyDescent="0.75">
      <c r="A549" s="193">
        <v>6955102200060</v>
      </c>
      <c r="B549" s="148" t="s">
        <v>615</v>
      </c>
      <c r="C549" s="205">
        <v>20</v>
      </c>
      <c r="D549" s="205"/>
      <c r="E549" s="190" t="s">
        <v>405</v>
      </c>
      <c r="F549" s="190"/>
      <c r="G549" s="190"/>
      <c r="H549" s="195">
        <v>43711</v>
      </c>
      <c r="I549" s="188"/>
      <c r="J549" s="190"/>
    </row>
    <row r="550" spans="1:10" s="186" customFormat="1" ht="65.099999999999994" hidden="1" customHeight="1" x14ac:dyDescent="0.35">
      <c r="A550" s="45">
        <v>9999000160</v>
      </c>
      <c r="B550" s="39" t="s">
        <v>465</v>
      </c>
      <c r="C550" s="39">
        <v>0</v>
      </c>
      <c r="D550" s="39"/>
      <c r="E550" s="60" t="s">
        <v>405</v>
      </c>
      <c r="F550" s="37"/>
      <c r="G550" s="37"/>
      <c r="H550" s="43">
        <v>43675</v>
      </c>
      <c r="I550" s="175"/>
      <c r="J550" s="123"/>
    </row>
    <row r="551" spans="1:10" ht="110.1" customHeight="1" x14ac:dyDescent="0.75">
      <c r="A551" s="193">
        <v>9999001414</v>
      </c>
      <c r="B551" s="148" t="s">
        <v>464</v>
      </c>
      <c r="C551" s="205">
        <v>7</v>
      </c>
      <c r="D551" s="205"/>
      <c r="E551" s="190" t="s">
        <v>405</v>
      </c>
      <c r="F551" s="190"/>
      <c r="G551" s="190"/>
      <c r="H551" s="195">
        <v>43698</v>
      </c>
      <c r="I551" s="188"/>
      <c r="J551" s="190"/>
    </row>
    <row r="552" spans="1:10" s="186" customFormat="1" ht="65.099999999999994" hidden="1" customHeight="1" x14ac:dyDescent="0.35">
      <c r="A552" s="45">
        <v>5205130389628</v>
      </c>
      <c r="B552" s="39" t="s">
        <v>406</v>
      </c>
      <c r="C552" s="39">
        <v>0</v>
      </c>
      <c r="D552" s="39"/>
      <c r="E552" s="60" t="s">
        <v>405</v>
      </c>
      <c r="F552" s="37"/>
      <c r="G552" s="37"/>
      <c r="H552" s="43">
        <v>43675</v>
      </c>
      <c r="I552" s="175" t="s">
        <v>404</v>
      </c>
      <c r="J552" s="123"/>
    </row>
    <row r="553" spans="1:10" ht="110.1" customHeight="1" x14ac:dyDescent="0.75">
      <c r="A553" s="193">
        <v>6942138920512</v>
      </c>
      <c r="B553" s="148" t="s">
        <v>619</v>
      </c>
      <c r="C553" s="205">
        <v>12</v>
      </c>
      <c r="D553" s="205"/>
      <c r="E553" s="190" t="s">
        <v>405</v>
      </c>
      <c r="F553" s="190"/>
      <c r="G553" s="190"/>
      <c r="H553" s="195">
        <v>43684</v>
      </c>
      <c r="I553" s="188"/>
      <c r="J553" s="190"/>
    </row>
    <row r="554" spans="1:10" s="186" customFormat="1" ht="65.099999999999994" hidden="1" customHeight="1" x14ac:dyDescent="0.35">
      <c r="A554" s="45">
        <v>5202063102010</v>
      </c>
      <c r="B554" s="39" t="s">
        <v>436</v>
      </c>
      <c r="C554" s="39">
        <v>0</v>
      </c>
      <c r="D554" s="39"/>
      <c r="E554" s="100" t="s">
        <v>405</v>
      </c>
      <c r="F554" s="37"/>
      <c r="G554" s="37"/>
      <c r="H554" s="43">
        <v>43675</v>
      </c>
      <c r="I554" s="175" t="s">
        <v>404</v>
      </c>
      <c r="J554" s="123"/>
    </row>
    <row r="555" spans="1:10" s="186" customFormat="1" ht="65.099999999999994" hidden="1" customHeight="1" x14ac:dyDescent="0.35">
      <c r="A555" s="45">
        <v>5202063101938</v>
      </c>
      <c r="B555" s="39" t="s">
        <v>435</v>
      </c>
      <c r="C555" s="39">
        <v>0</v>
      </c>
      <c r="D555" s="39"/>
      <c r="E555" s="100" t="s">
        <v>405</v>
      </c>
      <c r="F555" s="37"/>
      <c r="G555" s="37"/>
      <c r="H555" s="43">
        <v>43652</v>
      </c>
      <c r="I555" s="175" t="s">
        <v>404</v>
      </c>
      <c r="J555" s="123"/>
    </row>
    <row r="556" spans="1:10" ht="110.1" customHeight="1" x14ac:dyDescent="0.75">
      <c r="A556" s="193">
        <v>3010470154476</v>
      </c>
      <c r="B556" s="148" t="s">
        <v>560</v>
      </c>
      <c r="C556" s="205">
        <v>2</v>
      </c>
      <c r="D556" s="205"/>
      <c r="E556" s="192" t="s">
        <v>33</v>
      </c>
      <c r="F556" s="190"/>
      <c r="G556" s="190"/>
      <c r="H556" s="195">
        <v>43724</v>
      </c>
      <c r="I556" s="187"/>
      <c r="J556" s="190"/>
    </row>
    <row r="557" spans="1:10" s="186" customFormat="1" ht="65.099999999999994" hidden="1" customHeight="1" x14ac:dyDescent="0.35">
      <c r="A557" s="18">
        <v>3010470154469</v>
      </c>
      <c r="B557" s="9" t="s">
        <v>633</v>
      </c>
      <c r="C557" s="9">
        <v>0</v>
      </c>
      <c r="D557" s="9"/>
      <c r="E557" s="9" t="s">
        <v>33</v>
      </c>
      <c r="F557" s="10"/>
      <c r="G557" s="10"/>
      <c r="H557" s="16"/>
      <c r="I557" s="173"/>
      <c r="J557" s="123"/>
    </row>
    <row r="558" spans="1:10" s="186" customFormat="1" ht="60" hidden="1" customHeight="1" x14ac:dyDescent="0.35">
      <c r="A558" s="45">
        <v>5204458009294</v>
      </c>
      <c r="B558" s="39" t="s">
        <v>448</v>
      </c>
      <c r="C558" s="39">
        <v>0</v>
      </c>
      <c r="D558" s="39"/>
      <c r="E558" s="9" t="s">
        <v>33</v>
      </c>
      <c r="F558" s="37"/>
      <c r="G558" s="37"/>
      <c r="H558" s="43">
        <v>43652</v>
      </c>
      <c r="I558" s="175"/>
      <c r="J558" s="123"/>
    </row>
    <row r="559" spans="1:10" s="186" customFormat="1" ht="60" hidden="1" customHeight="1" x14ac:dyDescent="0.35">
      <c r="A559" s="18">
        <v>5207066105747</v>
      </c>
      <c r="B559" s="9" t="s">
        <v>474</v>
      </c>
      <c r="C559" s="9">
        <v>0</v>
      </c>
      <c r="D559" s="9"/>
      <c r="E559" s="9" t="s">
        <v>33</v>
      </c>
      <c r="F559" s="10"/>
      <c r="G559" s="10"/>
      <c r="H559" s="16">
        <v>43645</v>
      </c>
      <c r="I559" s="173"/>
      <c r="J559" s="123"/>
    </row>
    <row r="560" spans="1:10" s="186" customFormat="1" ht="65.099999999999994" hidden="1" customHeight="1" x14ac:dyDescent="0.35">
      <c r="A560" s="18">
        <v>5207066105730</v>
      </c>
      <c r="B560" s="9" t="s">
        <v>32</v>
      </c>
      <c r="C560" s="9">
        <v>0</v>
      </c>
      <c r="D560" s="9"/>
      <c r="E560" s="9" t="s">
        <v>33</v>
      </c>
      <c r="F560" s="10"/>
      <c r="G560" s="10"/>
      <c r="H560" s="16">
        <v>43599</v>
      </c>
      <c r="I560" s="173"/>
      <c r="J560" s="123"/>
    </row>
    <row r="561" spans="1:10" s="186" customFormat="1" ht="60" hidden="1" customHeight="1" x14ac:dyDescent="0.35">
      <c r="A561" s="18">
        <v>5207066105761</v>
      </c>
      <c r="B561" s="9" t="s">
        <v>35</v>
      </c>
      <c r="C561" s="9">
        <v>0</v>
      </c>
      <c r="D561" s="9"/>
      <c r="E561" s="9" t="s">
        <v>33</v>
      </c>
      <c r="F561" s="10"/>
      <c r="G561" s="10"/>
      <c r="H561" s="16">
        <v>43694</v>
      </c>
      <c r="I561" s="173"/>
      <c r="J561" s="123"/>
    </row>
    <row r="562" spans="1:10" s="186" customFormat="1" ht="60" hidden="1" customHeight="1" x14ac:dyDescent="0.35">
      <c r="A562" s="18">
        <v>5207066105822</v>
      </c>
      <c r="B562" s="9" t="s">
        <v>475</v>
      </c>
      <c r="C562" s="9">
        <v>0</v>
      </c>
      <c r="D562" s="9"/>
      <c r="E562" s="9" t="s">
        <v>33</v>
      </c>
      <c r="F562" s="10"/>
      <c r="G562" s="10"/>
      <c r="H562" s="16">
        <v>43711</v>
      </c>
      <c r="I562" s="173"/>
      <c r="J562" s="123"/>
    </row>
    <row r="563" spans="1:10" s="186" customFormat="1" ht="60" hidden="1" customHeight="1" x14ac:dyDescent="0.35">
      <c r="A563" s="45">
        <v>5207066105808</v>
      </c>
      <c r="B563" s="39" t="s">
        <v>207</v>
      </c>
      <c r="C563" s="39">
        <v>0</v>
      </c>
      <c r="D563" s="39"/>
      <c r="E563" s="39" t="s">
        <v>33</v>
      </c>
      <c r="F563" s="37"/>
      <c r="G563" s="37"/>
      <c r="H563" s="43">
        <v>43633</v>
      </c>
      <c r="I563" s="174"/>
      <c r="J563" s="123"/>
    </row>
    <row r="564" spans="1:10" s="186" customFormat="1" ht="60" hidden="1" customHeight="1" x14ac:dyDescent="0.35">
      <c r="A564" s="18">
        <v>5207066105815</v>
      </c>
      <c r="B564" s="9" t="s">
        <v>34</v>
      </c>
      <c r="C564" s="9">
        <v>0</v>
      </c>
      <c r="D564" s="9"/>
      <c r="E564" s="9" t="s">
        <v>33</v>
      </c>
      <c r="F564" s="10"/>
      <c r="G564" s="10"/>
      <c r="H564" s="16">
        <v>43711</v>
      </c>
      <c r="I564" s="173"/>
      <c r="J564" s="123"/>
    </row>
    <row r="565" spans="1:10" s="186" customFormat="1" ht="60" hidden="1" customHeight="1" x14ac:dyDescent="0.35">
      <c r="A565" s="45">
        <v>5204458009645</v>
      </c>
      <c r="B565" s="39" t="s">
        <v>447</v>
      </c>
      <c r="C565" s="39">
        <v>0</v>
      </c>
      <c r="D565" s="39"/>
      <c r="E565" s="9" t="s">
        <v>33</v>
      </c>
      <c r="F565" s="37"/>
      <c r="G565" s="37"/>
      <c r="H565" s="16">
        <v>43711</v>
      </c>
      <c r="I565" s="175"/>
      <c r="J565" s="123"/>
    </row>
    <row r="566" spans="1:10" ht="110.1" customHeight="1" x14ac:dyDescent="0.75">
      <c r="A566" s="196">
        <v>5201314083313</v>
      </c>
      <c r="B566" s="148" t="s">
        <v>387</v>
      </c>
      <c r="C566" s="207">
        <v>12</v>
      </c>
      <c r="D566" s="209"/>
      <c r="E566" s="192" t="s">
        <v>138</v>
      </c>
      <c r="F566" s="190"/>
      <c r="G566" s="190"/>
      <c r="H566" s="195">
        <v>43711</v>
      </c>
      <c r="I566" s="187"/>
      <c r="J566" s="190"/>
    </row>
    <row r="567" spans="1:10" s="186" customFormat="1" ht="65.099999999999994" hidden="1" customHeight="1" x14ac:dyDescent="0.35">
      <c r="A567" s="38">
        <v>5201314083351</v>
      </c>
      <c r="B567" s="39" t="s">
        <v>365</v>
      </c>
      <c r="C567" s="40">
        <v>0</v>
      </c>
      <c r="D567" s="37"/>
      <c r="E567" s="39" t="s">
        <v>138</v>
      </c>
      <c r="F567" s="37"/>
      <c r="G567" s="37"/>
      <c r="H567" s="43">
        <v>43625</v>
      </c>
      <c r="I567" s="174"/>
      <c r="J567" s="123"/>
    </row>
    <row r="568" spans="1:10" ht="110.1" customHeight="1" x14ac:dyDescent="0.75">
      <c r="A568" s="193">
        <v>5201314117810</v>
      </c>
      <c r="B568" s="148" t="s">
        <v>688</v>
      </c>
      <c r="C568" s="207">
        <v>10</v>
      </c>
      <c r="D568" s="209"/>
      <c r="E568" s="192" t="s">
        <v>138</v>
      </c>
      <c r="F568" s="190"/>
      <c r="G568" s="190"/>
      <c r="H568" s="195">
        <v>43713</v>
      </c>
      <c r="I568" s="187"/>
      <c r="J568" s="190"/>
    </row>
    <row r="569" spans="1:10" s="186" customFormat="1" ht="60" hidden="1" customHeight="1" x14ac:dyDescent="0.35">
      <c r="A569" s="38">
        <v>5201314083252</v>
      </c>
      <c r="B569" s="39" t="s">
        <v>137</v>
      </c>
      <c r="C569" s="40">
        <v>0</v>
      </c>
      <c r="D569" s="40"/>
      <c r="E569" s="39" t="s">
        <v>138</v>
      </c>
      <c r="F569" s="37"/>
      <c r="G569" s="37"/>
      <c r="H569" s="43">
        <v>43694</v>
      </c>
      <c r="I569" s="174"/>
      <c r="J569" s="123"/>
    </row>
    <row r="570" spans="1:10" s="186" customFormat="1" ht="60" hidden="1" customHeight="1" x14ac:dyDescent="0.35">
      <c r="A570" s="11">
        <v>5201314083450</v>
      </c>
      <c r="B570" s="9" t="s">
        <v>184</v>
      </c>
      <c r="C570" s="12">
        <v>0</v>
      </c>
      <c r="D570" s="10"/>
      <c r="E570" s="9" t="s">
        <v>138</v>
      </c>
      <c r="F570" s="10"/>
      <c r="G570" s="10"/>
      <c r="H570" s="16">
        <v>43592</v>
      </c>
      <c r="I570" s="173"/>
      <c r="J570" s="123"/>
    </row>
    <row r="571" spans="1:10" s="186" customFormat="1" ht="60" hidden="1" customHeight="1" x14ac:dyDescent="0.35">
      <c r="A571" s="11">
        <v>5201386016301</v>
      </c>
      <c r="B571" s="9" t="s">
        <v>324</v>
      </c>
      <c r="C571" s="12">
        <v>0</v>
      </c>
      <c r="D571" s="10"/>
      <c r="E571" s="9" t="s">
        <v>138</v>
      </c>
      <c r="F571" s="10"/>
      <c r="G571" s="10"/>
      <c r="H571" s="16">
        <v>43592</v>
      </c>
      <c r="I571" s="173"/>
      <c r="J571" s="123"/>
    </row>
    <row r="572" spans="1:10" s="186" customFormat="1" ht="60" hidden="1" customHeight="1" x14ac:dyDescent="0.35">
      <c r="A572" s="11">
        <v>5201386016233</v>
      </c>
      <c r="B572" s="9" t="s">
        <v>523</v>
      </c>
      <c r="C572" s="12">
        <v>0</v>
      </c>
      <c r="D572" s="10"/>
      <c r="E572" s="9" t="s">
        <v>138</v>
      </c>
      <c r="F572" s="10"/>
      <c r="G572" s="10"/>
      <c r="H572" s="16">
        <v>43711</v>
      </c>
      <c r="I572" s="173"/>
      <c r="J572" s="123"/>
    </row>
    <row r="573" spans="1:10" ht="110.1" customHeight="1" x14ac:dyDescent="0.75">
      <c r="A573" s="196">
        <v>5201485000188</v>
      </c>
      <c r="B573" s="148" t="s">
        <v>284</v>
      </c>
      <c r="C573" s="209">
        <v>10</v>
      </c>
      <c r="D573" s="209"/>
      <c r="E573" s="192" t="s">
        <v>25</v>
      </c>
      <c r="F573" s="198">
        <v>43862</v>
      </c>
      <c r="G573" s="190"/>
      <c r="H573" s="195">
        <v>43738</v>
      </c>
      <c r="I573" s="187"/>
      <c r="J573" s="190"/>
    </row>
    <row r="574" spans="1:10" ht="110.1" customHeight="1" x14ac:dyDescent="0.75">
      <c r="A574" s="196">
        <v>5201485000850</v>
      </c>
      <c r="B574" s="148" t="s">
        <v>276</v>
      </c>
      <c r="C574" s="209">
        <v>28</v>
      </c>
      <c r="D574" s="209"/>
      <c r="E574" s="192" t="s">
        <v>25</v>
      </c>
      <c r="F574" s="198">
        <v>43862</v>
      </c>
      <c r="G574" s="190"/>
      <c r="H574" s="195">
        <v>43738</v>
      </c>
      <c r="I574" s="187"/>
      <c r="J574" s="190"/>
    </row>
    <row r="575" spans="1:10" ht="110.1" customHeight="1" x14ac:dyDescent="0.75">
      <c r="A575" s="196">
        <v>5201485000874</v>
      </c>
      <c r="B575" s="148" t="s">
        <v>374</v>
      </c>
      <c r="C575" s="209">
        <v>56</v>
      </c>
      <c r="D575" s="209"/>
      <c r="E575" s="192" t="s">
        <v>25</v>
      </c>
      <c r="F575" s="198">
        <v>43800</v>
      </c>
      <c r="G575" s="190"/>
      <c r="H575" s="195">
        <v>43726</v>
      </c>
      <c r="I575" s="188" t="s">
        <v>726</v>
      </c>
      <c r="J575" s="190"/>
    </row>
    <row r="576" spans="1:10" ht="110.1" customHeight="1" x14ac:dyDescent="0.75">
      <c r="A576" s="196">
        <v>5201485000201</v>
      </c>
      <c r="B576" s="148" t="s">
        <v>288</v>
      </c>
      <c r="C576" s="209">
        <v>4</v>
      </c>
      <c r="D576" s="209"/>
      <c r="E576" s="192" t="s">
        <v>25</v>
      </c>
      <c r="F576" s="190"/>
      <c r="G576" s="190"/>
      <c r="H576" s="195">
        <v>43738</v>
      </c>
      <c r="I576" s="187"/>
      <c r="J576" s="190"/>
    </row>
    <row r="577" spans="1:10" s="186" customFormat="1" ht="65.099999999999994" hidden="1" customHeight="1" x14ac:dyDescent="0.35">
      <c r="A577" s="38">
        <v>5201004357465</v>
      </c>
      <c r="B577" s="39" t="s">
        <v>346</v>
      </c>
      <c r="C577" s="37">
        <v>0</v>
      </c>
      <c r="D577" s="37">
        <v>0</v>
      </c>
      <c r="E577" s="39" t="s">
        <v>25</v>
      </c>
      <c r="F577" s="42">
        <v>43922</v>
      </c>
      <c r="G577" s="61"/>
      <c r="H577" s="43">
        <v>43696</v>
      </c>
      <c r="I577" s="174"/>
      <c r="J577" s="123"/>
    </row>
    <row r="578" spans="1:10" ht="110.1" customHeight="1" x14ac:dyDescent="0.75">
      <c r="A578" s="196">
        <v>5200251195011</v>
      </c>
      <c r="B578" s="148" t="s">
        <v>222</v>
      </c>
      <c r="C578" s="206">
        <v>7</v>
      </c>
      <c r="D578" s="209"/>
      <c r="E578" s="192" t="s">
        <v>39</v>
      </c>
      <c r="F578" s="190"/>
      <c r="G578" s="190"/>
      <c r="H578" s="195">
        <v>43738</v>
      </c>
      <c r="I578" s="187"/>
      <c r="J578" s="190"/>
    </row>
    <row r="579" spans="1:10" ht="110.1" customHeight="1" x14ac:dyDescent="0.75">
      <c r="A579" s="193">
        <v>5202995007285</v>
      </c>
      <c r="B579" s="148" t="s">
        <v>63</v>
      </c>
      <c r="C579" s="205">
        <v>6</v>
      </c>
      <c r="D579" s="205"/>
      <c r="E579" s="190" t="s">
        <v>422</v>
      </c>
      <c r="F579" s="190"/>
      <c r="G579" s="190"/>
      <c r="H579" s="195">
        <v>43728</v>
      </c>
      <c r="I579" s="187" t="s">
        <v>720</v>
      </c>
      <c r="J579" s="190"/>
    </row>
    <row r="580" spans="1:10" ht="110.1" customHeight="1" x14ac:dyDescent="0.75">
      <c r="A580" s="193">
        <v>5202864007712</v>
      </c>
      <c r="B580" s="148" t="s">
        <v>921</v>
      </c>
      <c r="C580" s="205">
        <v>48</v>
      </c>
      <c r="D580" s="212" t="s">
        <v>466</v>
      </c>
      <c r="E580" s="190" t="s">
        <v>422</v>
      </c>
      <c r="F580" s="190"/>
      <c r="G580" s="190"/>
      <c r="H580" s="195">
        <v>43728</v>
      </c>
      <c r="I580" s="187" t="s">
        <v>713</v>
      </c>
      <c r="J580" s="190"/>
    </row>
    <row r="581" spans="1:10" s="186" customFormat="1" ht="65.099999999999994" hidden="1" customHeight="1" x14ac:dyDescent="0.35">
      <c r="A581" s="18">
        <v>5203565007780</v>
      </c>
      <c r="B581" s="9" t="s">
        <v>66</v>
      </c>
      <c r="C581" s="9">
        <v>0</v>
      </c>
      <c r="D581" s="9"/>
      <c r="E581" s="60" t="s">
        <v>422</v>
      </c>
      <c r="F581" s="10"/>
      <c r="G581" s="10"/>
      <c r="H581" s="16">
        <v>43592</v>
      </c>
      <c r="I581" s="173"/>
      <c r="J581" s="123"/>
    </row>
    <row r="582" spans="1:10" ht="110.1" customHeight="1" x14ac:dyDescent="0.75">
      <c r="A582" s="193">
        <v>5200132400081</v>
      </c>
      <c r="B582" s="148" t="s">
        <v>736</v>
      </c>
      <c r="C582" s="205">
        <v>11</v>
      </c>
      <c r="D582" s="205"/>
      <c r="E582" s="190" t="s">
        <v>422</v>
      </c>
      <c r="F582" s="190"/>
      <c r="G582" s="190"/>
      <c r="H582" s="195">
        <v>43728</v>
      </c>
      <c r="I582" s="187"/>
      <c r="J582" s="190"/>
    </row>
    <row r="583" spans="1:10" ht="110.1" customHeight="1" x14ac:dyDescent="0.75">
      <c r="A583" s="193">
        <v>5213001970424</v>
      </c>
      <c r="B583" s="148" t="s">
        <v>68</v>
      </c>
      <c r="C583" s="205">
        <v>14</v>
      </c>
      <c r="D583" s="205"/>
      <c r="E583" s="190" t="s">
        <v>422</v>
      </c>
      <c r="F583" s="190"/>
      <c r="G583" s="190"/>
      <c r="H583" s="195">
        <v>43738</v>
      </c>
      <c r="I583" s="187" t="s">
        <v>720</v>
      </c>
      <c r="J583" s="190"/>
    </row>
    <row r="584" spans="1:10" ht="110.1" customHeight="1" x14ac:dyDescent="0.75">
      <c r="A584" s="193">
        <v>5200132400104</v>
      </c>
      <c r="B584" s="148" t="s">
        <v>423</v>
      </c>
      <c r="C584" s="205">
        <v>6</v>
      </c>
      <c r="D584" s="205"/>
      <c r="E584" s="190" t="s">
        <v>422</v>
      </c>
      <c r="F584" s="190"/>
      <c r="G584" s="190"/>
      <c r="H584" s="195">
        <v>43724</v>
      </c>
      <c r="I584" s="187" t="s">
        <v>720</v>
      </c>
      <c r="J584" s="190"/>
    </row>
    <row r="585" spans="1:10" s="186" customFormat="1" ht="65.099999999999994" hidden="1" customHeight="1" x14ac:dyDescent="0.4">
      <c r="A585" s="45">
        <v>5202864000942</v>
      </c>
      <c r="B585" s="45" t="s">
        <v>583</v>
      </c>
      <c r="C585" s="39">
        <v>0</v>
      </c>
      <c r="D585" s="82"/>
      <c r="E585" s="60" t="s">
        <v>422</v>
      </c>
      <c r="F585" s="37"/>
      <c r="G585" s="37"/>
      <c r="H585" s="43">
        <v>43698</v>
      </c>
      <c r="I585" s="174"/>
      <c r="J585" s="123"/>
    </row>
    <row r="586" spans="1:10" ht="110.1" customHeight="1" x14ac:dyDescent="0.75">
      <c r="A586" s="193">
        <v>5204518400245</v>
      </c>
      <c r="B586" s="148" t="s">
        <v>128</v>
      </c>
      <c r="C586" s="205">
        <v>14</v>
      </c>
      <c r="D586" s="205"/>
      <c r="E586" s="190" t="s">
        <v>422</v>
      </c>
      <c r="F586" s="190"/>
      <c r="G586" s="190"/>
      <c r="H586" s="195">
        <v>43728</v>
      </c>
      <c r="I586" s="187"/>
      <c r="J586" s="190"/>
    </row>
    <row r="587" spans="1:10" ht="110.1" customHeight="1" x14ac:dyDescent="0.75">
      <c r="A587" s="193">
        <v>5200251192065</v>
      </c>
      <c r="B587" s="148" t="s">
        <v>434</v>
      </c>
      <c r="C587" s="205">
        <v>24</v>
      </c>
      <c r="D587" s="205"/>
      <c r="E587" s="190" t="s">
        <v>422</v>
      </c>
      <c r="F587" s="190"/>
      <c r="G587" s="190"/>
      <c r="H587" s="195">
        <v>43696</v>
      </c>
      <c r="I587" s="187"/>
      <c r="J587" s="190"/>
    </row>
    <row r="588" spans="1:10" ht="110.1" customHeight="1" x14ac:dyDescent="0.75">
      <c r="A588" s="193">
        <v>5213001970387</v>
      </c>
      <c r="B588" s="148" t="s">
        <v>60</v>
      </c>
      <c r="C588" s="205">
        <v>24</v>
      </c>
      <c r="D588" s="205"/>
      <c r="E588" s="190" t="s">
        <v>422</v>
      </c>
      <c r="F588" s="190"/>
      <c r="G588" s="190"/>
      <c r="H588" s="195">
        <v>43713</v>
      </c>
      <c r="I588" s="187" t="s">
        <v>720</v>
      </c>
      <c r="J588" s="190"/>
    </row>
    <row r="589" spans="1:10" ht="110.1" customHeight="1" x14ac:dyDescent="0.75">
      <c r="A589" s="193">
        <v>5200318032563</v>
      </c>
      <c r="B589" s="148" t="s">
        <v>739</v>
      </c>
      <c r="C589" s="205">
        <v>12</v>
      </c>
      <c r="D589" s="205"/>
      <c r="E589" s="190" t="s">
        <v>422</v>
      </c>
      <c r="F589" s="190"/>
      <c r="G589" s="190"/>
      <c r="H589" s="195">
        <v>43728</v>
      </c>
      <c r="I589" s="187"/>
      <c r="J589" s="190"/>
    </row>
    <row r="590" spans="1:10" s="186" customFormat="1" ht="65.099999999999994" hidden="1" customHeight="1" x14ac:dyDescent="0.35">
      <c r="A590" s="45">
        <v>5202995008886</v>
      </c>
      <c r="B590" s="39" t="s">
        <v>64</v>
      </c>
      <c r="C590" s="39">
        <v>0</v>
      </c>
      <c r="D590" s="39"/>
      <c r="E590" s="84" t="s">
        <v>56</v>
      </c>
      <c r="F590" s="37"/>
      <c r="G590" s="37"/>
      <c r="H590" s="43">
        <v>43673</v>
      </c>
      <c r="I590" s="174"/>
      <c r="J590" s="123"/>
    </row>
    <row r="591" spans="1:10" s="186" customFormat="1" ht="65.099999999999994" hidden="1" customHeight="1" x14ac:dyDescent="0.35">
      <c r="A591" s="18">
        <v>5206974000090</v>
      </c>
      <c r="B591" s="9" t="s">
        <v>70</v>
      </c>
      <c r="C591" s="9">
        <v>0</v>
      </c>
      <c r="D591" s="9"/>
      <c r="E591" s="84" t="s">
        <v>56</v>
      </c>
      <c r="F591" s="10"/>
      <c r="G591" s="10"/>
      <c r="H591" s="16">
        <v>43599</v>
      </c>
      <c r="I591" s="173"/>
      <c r="J591" s="123"/>
    </row>
    <row r="592" spans="1:10" s="186" customFormat="1" ht="65.099999999999994" hidden="1" customHeight="1" x14ac:dyDescent="0.35">
      <c r="A592" s="45">
        <v>5206974000083</v>
      </c>
      <c r="B592" s="39" t="s">
        <v>69</v>
      </c>
      <c r="C592" s="39">
        <v>0</v>
      </c>
      <c r="D592" s="39"/>
      <c r="E592" s="84" t="s">
        <v>56</v>
      </c>
      <c r="F592" s="37"/>
      <c r="G592" s="37"/>
      <c r="H592" s="43">
        <v>43673</v>
      </c>
      <c r="I592" s="174" t="s">
        <v>563</v>
      </c>
      <c r="J592" s="123"/>
    </row>
    <row r="593" spans="1:10" ht="110.1" customHeight="1" x14ac:dyDescent="0.75">
      <c r="A593" s="193">
        <v>5202864000881</v>
      </c>
      <c r="B593" s="148" t="s">
        <v>67</v>
      </c>
      <c r="C593" s="205">
        <v>88</v>
      </c>
      <c r="D593" s="205"/>
      <c r="E593" s="190" t="s">
        <v>56</v>
      </c>
      <c r="F593" s="190"/>
      <c r="G593" s="190"/>
      <c r="H593" s="195">
        <v>43728</v>
      </c>
      <c r="I593" s="187"/>
      <c r="J593" s="190"/>
    </row>
    <row r="594" spans="1:10" ht="110.1" customHeight="1" x14ac:dyDescent="0.75">
      <c r="A594" s="193">
        <v>5200251190177</v>
      </c>
      <c r="B594" s="148" t="s">
        <v>62</v>
      </c>
      <c r="C594" s="205">
        <v>16</v>
      </c>
      <c r="D594" s="205"/>
      <c r="E594" s="190" t="s">
        <v>56</v>
      </c>
      <c r="F594" s="190"/>
      <c r="G594" s="190"/>
      <c r="H594" s="195">
        <v>43592</v>
      </c>
      <c r="I594" s="187"/>
      <c r="J594" s="190"/>
    </row>
    <row r="595" spans="1:10" s="186" customFormat="1" ht="65.099999999999994" hidden="1" customHeight="1" x14ac:dyDescent="0.35">
      <c r="A595" s="18">
        <v>5200251190221</v>
      </c>
      <c r="B595" s="9" t="s">
        <v>57</v>
      </c>
      <c r="C595" s="9">
        <v>0</v>
      </c>
      <c r="D595" s="9"/>
      <c r="E595" s="84" t="s">
        <v>56</v>
      </c>
      <c r="F595" s="10"/>
      <c r="G595" s="10"/>
      <c r="H595" s="16">
        <v>43592</v>
      </c>
      <c r="I595" s="173"/>
      <c r="J595" s="123"/>
    </row>
    <row r="596" spans="1:10" ht="110.1" customHeight="1" x14ac:dyDescent="0.75">
      <c r="A596" s="193">
        <v>5200132400418</v>
      </c>
      <c r="B596" s="148" t="s">
        <v>61</v>
      </c>
      <c r="C596" s="205">
        <v>18</v>
      </c>
      <c r="D596" s="205"/>
      <c r="E596" s="190" t="s">
        <v>56</v>
      </c>
      <c r="F596" s="190"/>
      <c r="G596" s="190"/>
      <c r="H596" s="195">
        <v>43726</v>
      </c>
      <c r="I596" s="187"/>
      <c r="J596" s="190"/>
    </row>
    <row r="597" spans="1:10" ht="110.1" customHeight="1" x14ac:dyDescent="0.75">
      <c r="A597" s="196">
        <v>9011111035721</v>
      </c>
      <c r="B597" s="148" t="s">
        <v>268</v>
      </c>
      <c r="C597" s="206">
        <v>24</v>
      </c>
      <c r="D597" s="209"/>
      <c r="E597" s="190" t="s">
        <v>56</v>
      </c>
      <c r="F597" s="190"/>
      <c r="G597" s="190"/>
      <c r="H597" s="195">
        <v>43711</v>
      </c>
      <c r="I597" s="187"/>
      <c r="J597" s="190"/>
    </row>
    <row r="598" spans="1:10" ht="110.1" customHeight="1" x14ac:dyDescent="0.75">
      <c r="A598" s="193">
        <v>5200133050001</v>
      </c>
      <c r="B598" s="148" t="s">
        <v>267</v>
      </c>
      <c r="C598" s="205">
        <v>4</v>
      </c>
      <c r="D598" s="205"/>
      <c r="E598" s="190" t="s">
        <v>56</v>
      </c>
      <c r="F598" s="190"/>
      <c r="G598" s="190"/>
      <c r="H598" s="195">
        <v>43711</v>
      </c>
      <c r="I598" s="187"/>
      <c r="J598" s="190"/>
    </row>
    <row r="599" spans="1:10" ht="110.1" customHeight="1" x14ac:dyDescent="0.75">
      <c r="A599" s="196">
        <v>7322540055337</v>
      </c>
      <c r="B599" s="148" t="s">
        <v>215</v>
      </c>
      <c r="C599" s="206">
        <v>24</v>
      </c>
      <c r="D599" s="209"/>
      <c r="E599" s="190" t="s">
        <v>56</v>
      </c>
      <c r="F599" s="190"/>
      <c r="G599" s="190"/>
      <c r="H599" s="195">
        <v>43711</v>
      </c>
      <c r="I599" s="187"/>
      <c r="J599" s="190"/>
    </row>
    <row r="600" spans="1:10" ht="110.1" customHeight="1" x14ac:dyDescent="0.75">
      <c r="A600" s="193">
        <v>5200251190191</v>
      </c>
      <c r="B600" s="148" t="s">
        <v>341</v>
      </c>
      <c r="C600" s="205">
        <v>8</v>
      </c>
      <c r="D600" s="205"/>
      <c r="E600" s="190" t="s">
        <v>56</v>
      </c>
      <c r="F600" s="190"/>
      <c r="G600" s="190"/>
      <c r="H600" s="195">
        <v>43738</v>
      </c>
      <c r="I600" s="187"/>
      <c r="J600" s="190"/>
    </row>
    <row r="601" spans="1:10" s="186" customFormat="1" ht="60" hidden="1" customHeight="1" x14ac:dyDescent="0.35">
      <c r="A601" s="38">
        <v>5200251190221</v>
      </c>
      <c r="B601" s="39" t="s">
        <v>183</v>
      </c>
      <c r="C601" s="37">
        <v>0</v>
      </c>
      <c r="D601" s="37"/>
      <c r="E601" s="84" t="s">
        <v>56</v>
      </c>
      <c r="F601" s="37"/>
      <c r="G601" s="37"/>
      <c r="H601" s="43">
        <v>43592</v>
      </c>
      <c r="I601" s="174"/>
      <c r="J601" s="123"/>
    </row>
    <row r="602" spans="1:10" ht="110.1" customHeight="1" x14ac:dyDescent="0.75">
      <c r="A602" s="193">
        <v>5200132400043</v>
      </c>
      <c r="B602" s="148" t="s">
        <v>296</v>
      </c>
      <c r="C602" s="205">
        <v>17</v>
      </c>
      <c r="D602" s="205"/>
      <c r="E602" s="190" t="s">
        <v>56</v>
      </c>
      <c r="F602" s="190"/>
      <c r="G602" s="190"/>
      <c r="H602" s="195">
        <v>43738</v>
      </c>
      <c r="I602" s="187" t="s">
        <v>640</v>
      </c>
      <c r="J602" s="190"/>
    </row>
    <row r="603" spans="1:10" ht="110.1" customHeight="1" x14ac:dyDescent="0.75">
      <c r="A603" s="196">
        <v>9011111035783</v>
      </c>
      <c r="B603" s="148" t="s">
        <v>195</v>
      </c>
      <c r="C603" s="206">
        <v>30</v>
      </c>
      <c r="D603" s="209"/>
      <c r="E603" s="190" t="s">
        <v>56</v>
      </c>
      <c r="F603" s="190"/>
      <c r="G603" s="190"/>
      <c r="H603" s="195">
        <v>43711</v>
      </c>
      <c r="I603" s="187"/>
      <c r="J603" s="190"/>
    </row>
    <row r="604" spans="1:10" ht="110.1" customHeight="1" x14ac:dyDescent="0.75">
      <c r="A604" s="196">
        <v>7322540409864</v>
      </c>
      <c r="B604" s="148" t="s">
        <v>196</v>
      </c>
      <c r="C604" s="206">
        <v>18</v>
      </c>
      <c r="D604" s="209"/>
      <c r="E604" s="190" t="s">
        <v>56</v>
      </c>
      <c r="F604" s="190"/>
      <c r="G604" s="190"/>
      <c r="H604" s="195">
        <v>43728</v>
      </c>
      <c r="I604" s="187"/>
      <c r="J604" s="190"/>
    </row>
    <row r="605" spans="1:10" ht="110.1" customHeight="1" x14ac:dyDescent="0.75">
      <c r="A605" s="193">
        <v>5213001970448</v>
      </c>
      <c r="B605" s="148" t="s">
        <v>65</v>
      </c>
      <c r="C605" s="205">
        <v>11</v>
      </c>
      <c r="D605" s="205"/>
      <c r="E605" s="190" t="s">
        <v>56</v>
      </c>
      <c r="F605" s="190"/>
      <c r="G605" s="190"/>
      <c r="H605" s="195">
        <v>43728</v>
      </c>
      <c r="I605" s="187" t="s">
        <v>639</v>
      </c>
      <c r="J605" s="190"/>
    </row>
    <row r="606" spans="1:10" s="186" customFormat="1" ht="65.099999999999994" hidden="1" customHeight="1" x14ac:dyDescent="0.35">
      <c r="A606" s="18">
        <v>5202288310207</v>
      </c>
      <c r="B606" s="9" t="s">
        <v>58</v>
      </c>
      <c r="C606" s="9">
        <v>0</v>
      </c>
      <c r="D606" s="9"/>
      <c r="E606" s="9" t="s">
        <v>59</v>
      </c>
      <c r="F606" s="10"/>
      <c r="G606" s="10"/>
      <c r="H606" s="16">
        <v>43592</v>
      </c>
      <c r="I606" s="174" t="s">
        <v>719</v>
      </c>
      <c r="J606" s="123"/>
    </row>
    <row r="607" spans="1:10" ht="110.1" customHeight="1" x14ac:dyDescent="0.75">
      <c r="A607" s="193">
        <v>5200132400067</v>
      </c>
      <c r="B607" s="148" t="s">
        <v>71</v>
      </c>
      <c r="C607" s="205">
        <v>45</v>
      </c>
      <c r="D607" s="205"/>
      <c r="E607" s="192" t="s">
        <v>59</v>
      </c>
      <c r="F607" s="190"/>
      <c r="G607" s="190"/>
      <c r="H607" s="195">
        <v>43728</v>
      </c>
      <c r="I607" s="187"/>
      <c r="J607" s="190"/>
    </row>
    <row r="608" spans="1:10" ht="110.1" customHeight="1" x14ac:dyDescent="0.75">
      <c r="A608" s="196">
        <v>3800090303404</v>
      </c>
      <c r="B608" s="148" t="s">
        <v>427</v>
      </c>
      <c r="C608" s="207">
        <v>4</v>
      </c>
      <c r="D608" s="209"/>
      <c r="E608" s="192" t="s">
        <v>59</v>
      </c>
      <c r="F608" s="190"/>
      <c r="G608" s="190"/>
      <c r="H608" s="195">
        <v>43711</v>
      </c>
      <c r="I608" s="188" t="s">
        <v>485</v>
      </c>
      <c r="J608" s="190"/>
    </row>
    <row r="609" spans="1:10" s="186" customFormat="1" ht="60" hidden="1" customHeight="1" x14ac:dyDescent="0.35">
      <c r="A609" s="11">
        <v>3800090304159</v>
      </c>
      <c r="B609" s="9" t="s">
        <v>161</v>
      </c>
      <c r="C609" s="12">
        <v>0</v>
      </c>
      <c r="D609" s="10"/>
      <c r="E609" s="9" t="s">
        <v>59</v>
      </c>
      <c r="F609" s="10"/>
      <c r="G609" s="10"/>
      <c r="H609" s="16">
        <v>43599</v>
      </c>
      <c r="I609" s="176" t="s">
        <v>162</v>
      </c>
      <c r="J609" s="123"/>
    </row>
    <row r="610" spans="1:10" ht="110.1" customHeight="1" x14ac:dyDescent="0.75">
      <c r="A610" s="196">
        <v>5200251193024</v>
      </c>
      <c r="B610" s="148" t="s">
        <v>922</v>
      </c>
      <c r="C610" s="207">
        <v>74</v>
      </c>
      <c r="D610" s="209"/>
      <c r="E610" s="192" t="s">
        <v>59</v>
      </c>
      <c r="F610" s="190"/>
      <c r="G610" s="190"/>
      <c r="H610" s="195">
        <v>43726</v>
      </c>
      <c r="I610" s="188"/>
      <c r="J610" s="190"/>
    </row>
    <row r="611" spans="1:10" s="186" customFormat="1" ht="65.099999999999994" hidden="1" customHeight="1" x14ac:dyDescent="0.35">
      <c r="A611" s="38">
        <v>5200132400463</v>
      </c>
      <c r="B611" s="39" t="s">
        <v>424</v>
      </c>
      <c r="C611" s="40">
        <v>0</v>
      </c>
      <c r="D611" s="37"/>
      <c r="E611" s="39" t="s">
        <v>59</v>
      </c>
      <c r="F611" s="37"/>
      <c r="G611" s="37"/>
      <c r="H611" s="43">
        <v>43614</v>
      </c>
      <c r="I611" s="175"/>
      <c r="J611" s="123"/>
    </row>
    <row r="612" spans="1:10" ht="110.1" customHeight="1" x14ac:dyDescent="0.75">
      <c r="A612" s="196">
        <v>3800090304081</v>
      </c>
      <c r="B612" s="148" t="s">
        <v>426</v>
      </c>
      <c r="C612" s="207">
        <v>6</v>
      </c>
      <c r="D612" s="209"/>
      <c r="E612" s="192" t="s">
        <v>59</v>
      </c>
      <c r="F612" s="190"/>
      <c r="G612" s="190"/>
      <c r="H612" s="195">
        <v>43711</v>
      </c>
      <c r="I612" s="188" t="s">
        <v>485</v>
      </c>
      <c r="J612" s="190"/>
    </row>
    <row r="613" spans="1:10" s="186" customFormat="1" ht="65.099999999999994" hidden="1" customHeight="1" x14ac:dyDescent="0.35">
      <c r="A613" s="38">
        <v>5201521012267</v>
      </c>
      <c r="B613" s="39" t="s">
        <v>343</v>
      </c>
      <c r="C613" s="44">
        <v>0</v>
      </c>
      <c r="D613" s="37"/>
      <c r="E613" s="39" t="s">
        <v>59</v>
      </c>
      <c r="F613" s="37"/>
      <c r="G613" s="37"/>
      <c r="H613" s="43">
        <v>43684</v>
      </c>
      <c r="I613" s="174"/>
      <c r="J613" s="123"/>
    </row>
    <row r="614" spans="1:10" s="186" customFormat="1" ht="65.099999999999994" hidden="1" customHeight="1" x14ac:dyDescent="0.35">
      <c r="A614" s="38">
        <v>5200251193000</v>
      </c>
      <c r="B614" s="39" t="s">
        <v>431</v>
      </c>
      <c r="C614" s="40">
        <v>0</v>
      </c>
      <c r="D614" s="37"/>
      <c r="E614" s="39" t="s">
        <v>59</v>
      </c>
      <c r="F614" s="37"/>
      <c r="G614" s="37"/>
      <c r="H614" s="43">
        <v>43661</v>
      </c>
      <c r="I614" s="175"/>
      <c r="J614" s="123"/>
    </row>
    <row r="615" spans="1:10" ht="110.1" customHeight="1" x14ac:dyDescent="0.75">
      <c r="A615" s="196">
        <v>3800090303824</v>
      </c>
      <c r="B615" s="148" t="s">
        <v>425</v>
      </c>
      <c r="C615" s="207">
        <v>8</v>
      </c>
      <c r="D615" s="209"/>
      <c r="E615" s="192" t="s">
        <v>59</v>
      </c>
      <c r="F615" s="190"/>
      <c r="G615" s="190"/>
      <c r="H615" s="195">
        <v>43711</v>
      </c>
      <c r="I615" s="188" t="s">
        <v>485</v>
      </c>
      <c r="J615" s="190"/>
    </row>
    <row r="616" spans="1:10" s="186" customFormat="1" ht="60" hidden="1" customHeight="1" x14ac:dyDescent="0.35">
      <c r="A616" s="18">
        <v>5201005079779</v>
      </c>
      <c r="B616" s="9" t="s">
        <v>299</v>
      </c>
      <c r="C616" s="9">
        <v>0</v>
      </c>
      <c r="D616" s="9"/>
      <c r="E616" s="9" t="s">
        <v>135</v>
      </c>
      <c r="F616" s="10"/>
      <c r="G616" s="10"/>
      <c r="H616" s="16">
        <v>43592</v>
      </c>
      <c r="I616" s="173"/>
      <c r="J616" s="123"/>
    </row>
    <row r="617" spans="1:10" s="186" customFormat="1" ht="65.099999999999994" hidden="1" customHeight="1" x14ac:dyDescent="0.35">
      <c r="A617" s="38">
        <v>5201005004443</v>
      </c>
      <c r="B617" s="39" t="s">
        <v>248</v>
      </c>
      <c r="C617" s="44">
        <v>0</v>
      </c>
      <c r="D617" s="37"/>
      <c r="E617" s="39" t="s">
        <v>135</v>
      </c>
      <c r="F617" s="37"/>
      <c r="G617" s="37"/>
      <c r="H617" s="16">
        <v>43711</v>
      </c>
      <c r="I617" s="174"/>
      <c r="J617" s="123"/>
    </row>
    <row r="618" spans="1:10" s="186" customFormat="1" ht="60" hidden="1" customHeight="1" x14ac:dyDescent="0.35">
      <c r="A618" s="11">
        <v>5201005079373</v>
      </c>
      <c r="B618" s="9" t="s">
        <v>368</v>
      </c>
      <c r="C618" s="22">
        <v>0</v>
      </c>
      <c r="D618" s="10"/>
      <c r="E618" s="9" t="s">
        <v>135</v>
      </c>
      <c r="F618" s="10"/>
      <c r="G618" s="10"/>
      <c r="H618" s="16">
        <v>43592</v>
      </c>
      <c r="I618" s="173"/>
      <c r="J618" s="123"/>
    </row>
    <row r="619" spans="1:10" s="186" customFormat="1" ht="65.099999999999994" hidden="1" customHeight="1" x14ac:dyDescent="0.35">
      <c r="A619" s="38">
        <v>5201005074156</v>
      </c>
      <c r="B619" s="39" t="s">
        <v>245</v>
      </c>
      <c r="C619" s="44">
        <v>0</v>
      </c>
      <c r="D619" s="37"/>
      <c r="E619" s="39" t="s">
        <v>135</v>
      </c>
      <c r="F619" s="37"/>
      <c r="G619" s="37"/>
      <c r="H619" s="43">
        <v>43645</v>
      </c>
      <c r="I619" s="174"/>
      <c r="J619" s="123"/>
    </row>
    <row r="620" spans="1:10" s="186" customFormat="1" ht="65.099999999999994" hidden="1" customHeight="1" x14ac:dyDescent="0.35">
      <c r="A620" s="38">
        <v>5203342500060</v>
      </c>
      <c r="B620" s="39" t="s">
        <v>198</v>
      </c>
      <c r="C620" s="44">
        <v>0</v>
      </c>
      <c r="D620" s="37"/>
      <c r="E620" s="39" t="s">
        <v>135</v>
      </c>
      <c r="F620" s="42">
        <v>43800</v>
      </c>
      <c r="G620" s="37"/>
      <c r="H620" s="43">
        <v>43645</v>
      </c>
      <c r="I620" s="174"/>
      <c r="J620" s="123"/>
    </row>
    <row r="621" spans="1:10" ht="110.1" customHeight="1" x14ac:dyDescent="0.75">
      <c r="A621" s="193">
        <v>5201156902636</v>
      </c>
      <c r="B621" s="148" t="s">
        <v>486</v>
      </c>
      <c r="C621" s="205">
        <v>36</v>
      </c>
      <c r="D621" s="205"/>
      <c r="E621" s="192" t="s">
        <v>135</v>
      </c>
      <c r="F621" s="190"/>
      <c r="G621" s="190"/>
      <c r="H621" s="195">
        <v>43738</v>
      </c>
      <c r="I621" s="187" t="s">
        <v>913</v>
      </c>
      <c r="J621" s="190"/>
    </row>
    <row r="622" spans="1:10" s="186" customFormat="1" ht="65.099999999999994" hidden="1" customHeight="1" x14ac:dyDescent="0.35">
      <c r="A622" s="38">
        <v>5201156210496</v>
      </c>
      <c r="B622" s="39" t="s">
        <v>725</v>
      </c>
      <c r="C622" s="44">
        <v>0</v>
      </c>
      <c r="D622" s="37"/>
      <c r="E622" s="39" t="s">
        <v>135</v>
      </c>
      <c r="F622" s="37"/>
      <c r="G622" s="37"/>
      <c r="H622" s="43">
        <v>43738</v>
      </c>
      <c r="I622" s="174" t="s">
        <v>913</v>
      </c>
      <c r="J622" s="123" t="s">
        <v>911</v>
      </c>
    </row>
    <row r="623" spans="1:10" ht="110.1" customHeight="1" x14ac:dyDescent="0.75">
      <c r="A623" s="196">
        <v>5201156210984</v>
      </c>
      <c r="B623" s="148" t="s">
        <v>514</v>
      </c>
      <c r="C623" s="206">
        <v>60</v>
      </c>
      <c r="D623" s="209"/>
      <c r="E623" s="192" t="s">
        <v>135</v>
      </c>
      <c r="F623" s="190"/>
      <c r="G623" s="190"/>
      <c r="H623" s="195">
        <v>43738</v>
      </c>
      <c r="I623" s="187" t="s">
        <v>913</v>
      </c>
      <c r="J623" s="190"/>
    </row>
    <row r="624" spans="1:10" s="186" customFormat="1" ht="65.099999999999994" hidden="1" customHeight="1" x14ac:dyDescent="0.35">
      <c r="A624" s="45">
        <v>5201005001824</v>
      </c>
      <c r="B624" s="39" t="s">
        <v>428</v>
      </c>
      <c r="C624" s="39">
        <v>0</v>
      </c>
      <c r="D624" s="39"/>
      <c r="E624" s="39" t="s">
        <v>135</v>
      </c>
      <c r="F624" s="37"/>
      <c r="G624" s="37"/>
      <c r="H624" s="43">
        <v>43645</v>
      </c>
      <c r="I624" s="174"/>
      <c r="J624" s="123"/>
    </row>
  </sheetData>
  <autoFilter ref="A1:J624" xr:uid="{00000000-0009-0000-0000-000003000000}">
    <filterColumn colId="2">
      <filters>
        <filter val="1"/>
        <filter val="10"/>
        <filter val="11"/>
        <filter val="12"/>
        <filter val="120"/>
        <filter val="13"/>
        <filter val="14"/>
        <filter val="144"/>
        <filter val="15"/>
        <filter val="16"/>
        <filter val="165"/>
        <filter val="17"/>
        <filter val="18"/>
        <filter val="19"/>
        <filter val="2"/>
        <filter val="20"/>
        <filter val="22"/>
        <filter val="24"/>
        <filter val="25"/>
        <filter val="28"/>
        <filter val="3"/>
        <filter val="30"/>
        <filter val="32"/>
        <filter val="33"/>
        <filter val="35"/>
        <filter val="36"/>
        <filter val="39"/>
        <filter val="4"/>
        <filter val="40"/>
        <filter val="45"/>
        <filter val="46"/>
        <filter val="48"/>
        <filter val="5"/>
        <filter val="56"/>
        <filter val="57"/>
        <filter val="6"/>
        <filter val="60"/>
        <filter val="65"/>
        <filter val="7"/>
        <filter val="74"/>
        <filter val="8"/>
        <filter val="88"/>
        <filter val="9"/>
        <filter val="96"/>
      </filters>
    </filterColumn>
  </autoFilter>
  <pageMargins left="0.35433070866141736" right="3.937007874015748E-2" top="0.74803149606299213" bottom="0.35433070866141736" header="0.31496062992125984" footer="0.31496062992125984"/>
  <pageSetup paperSize="9" scale="27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4</vt:i4>
      </vt:variant>
      <vt:variant>
        <vt:lpstr>Καθορισμένες περιοχές</vt:lpstr>
      </vt:variant>
      <vt:variant>
        <vt:i4>8</vt:i4>
      </vt:variant>
    </vt:vector>
  </HeadingPairs>
  <TitlesOfParts>
    <vt:vector size="12" baseType="lpstr">
      <vt:lpstr> ΦΥΛΛΟ 1</vt:lpstr>
      <vt:lpstr> ΓΙΑ ΕΚΤΥΠΩΣΗ</vt:lpstr>
      <vt:lpstr>LIST</vt:lpstr>
      <vt:lpstr>Sheet1</vt:lpstr>
      <vt:lpstr>CATEGORIES</vt:lpstr>
      <vt:lpstr>CATEGORIES2</vt:lpstr>
      <vt:lpstr>' ΓΙΑ ΕΚΤΥΠΩΣΗ'!Print_Area</vt:lpstr>
      <vt:lpstr>' ΦΥΛΛΟ 1'!Print_Area</vt:lpstr>
      <vt:lpstr>' ΓΙΑ ΕΚΤΥΠΩΣΗ'!Print_Titles</vt:lpstr>
      <vt:lpstr>' ΦΥΛΛΟ 1'!Print_Titles</vt:lpstr>
      <vt:lpstr>Sheet1!Print_Titles</vt:lpstr>
      <vt:lpstr>' ΦΥΛΛΟ 1'!ΡΕΓΓ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Alexis</cp:lastModifiedBy>
  <cp:lastPrinted>2019-10-21T10:41:01Z</cp:lastPrinted>
  <dcterms:created xsi:type="dcterms:W3CDTF">2018-12-21T09:58:51Z</dcterms:created>
  <dcterms:modified xsi:type="dcterms:W3CDTF">2019-10-26T16:37:00Z</dcterms:modified>
</cp:coreProperties>
</file>