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2BF710A6EE7B3053/Documents/"/>
    </mc:Choice>
  </mc:AlternateContent>
  <xr:revisionPtr revIDLastSave="314" documentId="8_{B8407474-5FD4-4526-8CD7-25BCEF6F9840}" xr6:coauthVersionLast="47" xr6:coauthVersionMax="47" xr10:uidLastSave="{0C8A7EC1-1A9A-4D0B-8DE6-F41C48A72879}"/>
  <bookViews>
    <workbookView xWindow="-108" yWindow="-108" windowWidth="23256" windowHeight="12456" xr2:uid="{00000000-000D-0000-FFFF-FFFF00000000}"/>
  </bookViews>
  <sheets>
    <sheet name="Raw data" sheetId="1" r:id="rId1"/>
    <sheet name="pivot Tables" sheetId="3" r:id="rId2"/>
    <sheet name="Sales Analytics Dashboard" sheetId="2" r:id="rId3"/>
  </sheets>
  <definedNames>
    <definedName name="_xlcn.WorksheetConnection_Sales_Dashboard_Data1.xlsxTable11" hidden="1">Table1[]</definedName>
    <definedName name="Slicer_Category">#N/A</definedName>
    <definedName name="Slicer_Product">#N/A</definedName>
    <definedName name="Slicer_Region">#N/A</definedName>
  </definedNames>
  <calcPr calcId="191029"/>
  <pivotCaches>
    <pivotCache cacheId="0" r:id="rId4"/>
    <pivotCache cacheId="1" r:id="rId5"/>
  </pivotCaches>
  <extLst>
    <ext xmlns:x14="http://schemas.microsoft.com/office/spreadsheetml/2009/9/main" uri="{876F7934-8845-4945-9796-88D515C7AA90}">
      <x14:pivotCaches>
        <pivotCache cacheId="2"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3" r:id="rId10"/>
        <pivotCache cacheId="4" r:id="rId11"/>
        <pivotCache cacheId="5" r:id="rId12"/>
        <pivotCache cacheId="6" r:id="rId13"/>
        <pivotCache cacheId="7" r:id="rId14"/>
        <pivotCache cacheId="8" r:id="rId15"/>
        <pivotCache cacheId="9"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 r:id="rId22"/>
        <x15:pivotTableReference r:id="rId23"/>
      </x15:pivotTableReferences>
    </ext>
    <ext xmlns:x15="http://schemas.microsoft.com/office/spreadsheetml/2010/11/main" uri="{FCE2AD5D-F65C-4FA6-A056-5C36A1767C68}">
      <x15:dataModel>
        <x15:modelTables>
          <x15:modelTable id="Table1" name="Table1" connection="WorksheetConnection_Sales_Dashboard_Data (1).xlsx!Table1"/>
        </x15:modelTables>
        <x15:extLst>
          <ext xmlns:x16="http://schemas.microsoft.com/office/spreadsheetml/2014/11/main" uri="{9835A34E-60A6-4A7C-AAB8-D5F71C897F49}">
            <x16:modelTimeGroupings>
              <x16:modelTimeGrouping tableName="Table1"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20" i="1" l="1"/>
  <c r="G302" i="1" s="1"/>
  <c r="H30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DE5335-2C12-4954-BE69-DB69D07834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C17B15E-D2FB-40B8-9158-DA1D3131DC19}" name="WorksheetConnection_Sales_Dashboard_Data (1).xlsx!Table1" type="102" refreshedVersion="8" minRefreshableVersion="5">
    <extLst>
      <ext xmlns:x15="http://schemas.microsoft.com/office/spreadsheetml/2010/11/main" uri="{DE250136-89BD-433C-8126-D09CA5730AF9}">
        <x15:connection id="Table1" autoDelete="1">
          <x15:rangePr sourceName="_xlcn.WorksheetConnection_Sales_Dashboard_Data1.xlsxTable11"/>
        </x15:connection>
      </ext>
    </extLst>
  </connection>
</connections>
</file>

<file path=xl/sharedStrings.xml><?xml version="1.0" encoding="utf-8"?>
<sst xmlns="http://schemas.openxmlformats.org/spreadsheetml/2006/main" count="999" uniqueCount="36">
  <si>
    <t>Date</t>
  </si>
  <si>
    <t>Region</t>
  </si>
  <si>
    <t>Product</t>
  </si>
  <si>
    <t>Category</t>
  </si>
  <si>
    <t>Quantity</t>
  </si>
  <si>
    <t>Price</t>
  </si>
  <si>
    <t>Sales</t>
  </si>
  <si>
    <t>Profit</t>
  </si>
  <si>
    <t>North</t>
  </si>
  <si>
    <t>East</t>
  </si>
  <si>
    <t>West</t>
  </si>
  <si>
    <t>South</t>
  </si>
  <si>
    <t>Chair</t>
  </si>
  <si>
    <t>Tablet</t>
  </si>
  <si>
    <t>Fan</t>
  </si>
  <si>
    <t>Laptop</t>
  </si>
  <si>
    <t>Mobile</t>
  </si>
  <si>
    <t>Desk</t>
  </si>
  <si>
    <t>Furniture</t>
  </si>
  <si>
    <t>Electronics</t>
  </si>
  <si>
    <t>Appliances</t>
  </si>
  <si>
    <t>Sum of Sales</t>
  </si>
  <si>
    <t>Sum of Profit</t>
  </si>
  <si>
    <t>Row Labels</t>
  </si>
  <si>
    <t>Grand Total</t>
  </si>
  <si>
    <t>2025</t>
  </si>
  <si>
    <t>2026</t>
  </si>
  <si>
    <t>Sales Analytics Dashboard</t>
  </si>
  <si>
    <t>Sales by Region</t>
  </si>
  <si>
    <t>(Bar Chart)</t>
  </si>
  <si>
    <t>Monthly Sales Trend</t>
  </si>
  <si>
    <t>(Line Chart)</t>
  </si>
  <si>
    <t>Category Share</t>
  </si>
  <si>
    <t>(Pie Chart)</t>
  </si>
  <si>
    <t>Profit By Product</t>
  </si>
  <si>
    <t>(Column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</si>
</sst>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5" x14ac:knownFonts="1">
    <font>
      <sz val="11"/>
      <color theme="1"/>
      <name val="Calibri"/>
      <family val="2"/>
      <scheme val="minor"/>
    </font>
    <font>
      <b/>
      <sz val="11"/>
      <color theme="1"/>
      <name val="Calibri"/>
      <family val="2"/>
      <scheme val="minor"/>
    </font>
    <font>
      <sz val="8"/>
      <name val="Calibri"/>
      <family val="2"/>
      <scheme val="minor"/>
    </font>
    <font>
      <b/>
      <sz val="22"/>
      <color theme="6" tint="-0.249977111117893"/>
      <name val="Calibri"/>
      <family val="2"/>
      <scheme val="minor"/>
    </font>
    <font>
      <sz val="14"/>
      <color rgb="FFC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3" fillId="0" borderId="0" xfId="0" applyFont="1"/>
    <xf numFmtId="2" fontId="0" fillId="0" borderId="0" xfId="0" applyNumberFormat="1"/>
    <xf numFmtId="0" fontId="4" fillId="0" borderId="0" xfId="0" applyFont="1"/>
  </cellXfs>
  <cellStyles count="1">
    <cellStyle name="Normal" xfId="0" builtinId="0"/>
  </cellStyles>
  <dxfs count="9">
    <dxf>
      <numFmt numFmtId="2" formatCode="0.00"/>
    </dxf>
    <dxf>
      <numFmt numFmtId="164" formatCode="&quot;₹&quot;\ #,##0.00"/>
    </dxf>
    <dxf>
      <numFmt numFmtId="164" formatCode="&quot;₹&quot;\ #,##0.00"/>
    </dxf>
    <dxf>
      <numFmt numFmtId="164" formatCode="&quot;₹&quot;\ #,##0.00"/>
    </dxf>
    <dxf>
      <numFmt numFmtId="164" formatCode="&quot;₹&quot;\ #,##0.00"/>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ivotCacheDefinition" Target="pivotCache/pivotCacheDefinition7.xml"/><Relationship Id="rId18" Type="http://schemas.openxmlformats.org/officeDocument/2006/relationships/pivotTable" Target="pivotTables/pivotTable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Table" Target="pivotTables/pivotTable5.xml"/><Relationship Id="rId7" Type="http://schemas.microsoft.com/office/2007/relationships/slicerCache" Target="slicerCaches/slicerCache1.xml"/><Relationship Id="rId12" Type="http://schemas.openxmlformats.org/officeDocument/2006/relationships/pivotCacheDefinition" Target="pivotCache/pivotCacheDefinition6.xml"/><Relationship Id="rId17" Type="http://schemas.openxmlformats.org/officeDocument/2006/relationships/pivotTable" Target="pivotTables/pivotTable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Table" Target="pivotTables/pivotTable4.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5.xml"/><Relationship Id="rId24" Type="http://schemas.openxmlformats.org/officeDocument/2006/relationships/theme" Target="theme/theme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9.xml"/><Relationship Id="rId23" Type="http://schemas.openxmlformats.org/officeDocument/2006/relationships/pivotTable" Target="pivotTables/pivotTable7.xml"/><Relationship Id="rId28" Type="http://schemas.openxmlformats.org/officeDocument/2006/relationships/powerPivotData" Target="model/item.data"/><Relationship Id="rId10" Type="http://schemas.openxmlformats.org/officeDocument/2006/relationships/pivotCacheDefinition" Target="pivotCache/pivotCacheDefinition4.xml"/><Relationship Id="rId19" Type="http://schemas.openxmlformats.org/officeDocument/2006/relationships/pivotTable" Target="pivotTables/pivotTable3.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pivotCacheDefinition" Target="pivotCache/pivotCacheDefinition8.xml"/><Relationship Id="rId22" Type="http://schemas.openxmlformats.org/officeDocument/2006/relationships/pivotTable" Target="pivotTables/pivotTable6.xml"/><Relationship Id="rId27" Type="http://schemas.openxmlformats.org/officeDocument/2006/relationships/sharedStrings" Target="sharedString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4"/>
              <c:pt idx="0">
                <c:v>East</c:v>
              </c:pt>
              <c:pt idx="1">
                <c:v>North</c:v>
              </c:pt>
              <c:pt idx="2">
                <c:v>South</c:v>
              </c:pt>
              <c:pt idx="3">
                <c:v>West</c:v>
              </c:pt>
            </c:strLit>
          </c:cat>
          <c:val>
            <c:numLit>
              <c:formatCode>General</c:formatCode>
              <c:ptCount val="4"/>
              <c:pt idx="0">
                <c:v>9962814</c:v>
              </c:pt>
              <c:pt idx="1">
                <c:v>8845410</c:v>
              </c:pt>
              <c:pt idx="2">
                <c:v>11346244</c:v>
              </c:pt>
              <c:pt idx="3">
                <c:v>8648764</c:v>
              </c:pt>
            </c:numLit>
          </c:val>
          <c:extLst>
            <c:ext xmlns:c16="http://schemas.microsoft.com/office/drawing/2014/chart" uri="{C3380CC4-5D6E-409C-BE32-E72D297353CC}">
              <c16:uniqueId val="{00000000-3770-4FCF-A576-C47BC840A36F}"/>
            </c:ext>
          </c:extLst>
        </c:ser>
        <c:dLbls>
          <c:showLegendKey val="0"/>
          <c:showVal val="0"/>
          <c:showCatName val="0"/>
          <c:showSerName val="0"/>
          <c:showPercent val="0"/>
          <c:showBubbleSize val="0"/>
        </c:dLbls>
        <c:gapWidth val="219"/>
        <c:axId val="1616068975"/>
        <c:axId val="1616067055"/>
      </c:barChart>
      <c:catAx>
        <c:axId val="1616068975"/>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67055"/>
        <c:crosses val="autoZero"/>
        <c:auto val="1"/>
        <c:lblAlgn val="ctr"/>
        <c:lblOffset val="100"/>
        <c:noMultiLvlLbl val="0"/>
        <c:extLst>
          <c:ext xmlns:c15="http://schemas.microsoft.com/office/drawing/2012/chart" uri="{F40574EE-89B7-4290-83BB-5DA773EAF853}">
            <c15:numFmt c:formatCode="General" c:sourceLinked="1"/>
          </c:ext>
        </c:extLst>
      </c:catAx>
      <c:valAx>
        <c:axId val="1616067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6897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[Sales_Dashboard_Data (1).xlsx]PivotChartTable2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Jan</c:v>
              </c:pt>
              <c:pt idx="1">
                <c:v>Feb</c:v>
              </c:pt>
              <c:pt idx="2">
                <c:v>Apr</c:v>
              </c:pt>
              <c:pt idx="3">
                <c:v>May</c:v>
              </c:pt>
              <c:pt idx="4">
                <c:v>Jun</c:v>
              </c:pt>
              <c:pt idx="5">
                <c:v>Jul</c:v>
              </c:pt>
              <c:pt idx="6">
                <c:v>Aug</c:v>
              </c:pt>
              <c:pt idx="7">
                <c:v>Sep</c:v>
              </c:pt>
              <c:pt idx="8">
                <c:v>Oct</c:v>
              </c:pt>
              <c:pt idx="9">
                <c:v>Nov</c:v>
              </c:pt>
              <c:pt idx="10">
                <c:v>Dec</c:v>
              </c:pt>
            </c:strLit>
          </c:cat>
          <c:val>
            <c:numLit>
              <c:formatCode>General</c:formatCode>
              <c:ptCount val="11"/>
              <c:pt idx="0">
                <c:v>3236666</c:v>
              </c:pt>
              <c:pt idx="1">
                <c:v>504539</c:v>
              </c:pt>
              <c:pt idx="2">
                <c:v>2897420</c:v>
              </c:pt>
              <c:pt idx="3">
                <c:v>3996014</c:v>
              </c:pt>
              <c:pt idx="4">
                <c:v>4197946</c:v>
              </c:pt>
              <c:pt idx="5">
                <c:v>4690071</c:v>
              </c:pt>
              <c:pt idx="6">
                <c:v>3306717</c:v>
              </c:pt>
              <c:pt idx="7">
                <c:v>3576837</c:v>
              </c:pt>
              <c:pt idx="8">
                <c:v>4201418</c:v>
              </c:pt>
              <c:pt idx="9">
                <c:v>3510452</c:v>
              </c:pt>
              <c:pt idx="10">
                <c:v>4685152</c:v>
              </c:pt>
            </c:numLit>
          </c:val>
          <c:smooth val="0"/>
          <c:extLst>
            <c:ext xmlns:c16="http://schemas.microsoft.com/office/drawing/2014/chart" uri="{C3380CC4-5D6E-409C-BE32-E72D297353CC}">
              <c16:uniqueId val="{00000000-B76B-4553-B954-223CC5203C07}"/>
            </c:ext>
          </c:extLst>
        </c:ser>
        <c:dLbls>
          <c:dLblPos val="ctr"/>
          <c:showLegendKey val="0"/>
          <c:showVal val="1"/>
          <c:showCatName val="0"/>
          <c:showSerName val="0"/>
          <c:showPercent val="0"/>
          <c:showBubbleSize val="0"/>
        </c:dLbls>
        <c:marker val="1"/>
        <c:smooth val="0"/>
        <c:axId val="1616092015"/>
        <c:axId val="1616097295"/>
      </c:lineChart>
      <c:catAx>
        <c:axId val="161609201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97295"/>
        <c:crosses val="autoZero"/>
        <c:auto val="1"/>
        <c:lblAlgn val="ctr"/>
        <c:lblOffset val="100"/>
        <c:noMultiLvlLbl val="0"/>
        <c:extLst>
          <c:ext xmlns:c15="http://schemas.microsoft.com/office/drawing/2012/chart" uri="{F40574EE-89B7-4290-83BB-5DA773EAF853}">
            <c15:numFmt c:formatCode="General" c:sourceLinked="1"/>
          </c:ext>
        </c:extLst>
      </c:catAx>
      <c:valAx>
        <c:axId val="161609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09201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[Sales_Dashboard_Data (1).xlsx]PivotChartTable5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s>
    <c:plotArea>
      <c:layout/>
      <c:pieChart>
        <c:varyColors val="1"/>
        <c:ser>
          <c:idx val="0"/>
          <c:order val="0"/>
          <c:tx>
            <c:v>Total</c:v>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6D5-4563-9814-8A27BFA7D23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46D5-4563-9814-8A27BFA7D23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6D5-4563-9814-8A27BFA7D2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Appliances</c:v>
              </c:pt>
              <c:pt idx="1">
                <c:v>Electronics</c:v>
              </c:pt>
              <c:pt idx="2">
                <c:v>Furniture</c:v>
              </c:pt>
            </c:strLit>
          </c:cat>
          <c:val>
            <c:numLit>
              <c:formatCode>General</c:formatCode>
              <c:ptCount val="3"/>
              <c:pt idx="0">
                <c:v>5440678</c:v>
              </c:pt>
              <c:pt idx="1">
                <c:v>20854460</c:v>
              </c:pt>
              <c:pt idx="2">
                <c:v>12508094</c:v>
              </c:pt>
            </c:numLit>
          </c:val>
          <c:extLst>
            <c:ext xmlns:c16="http://schemas.microsoft.com/office/drawing/2014/chart" uri="{C3380CC4-5D6E-409C-BE32-E72D297353CC}">
              <c16:uniqueId val="{00000002-46D5-4563-9814-8A27BFA7D23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[Sales_Dashboard_Data (1).xlsx]PivotChartTable6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6"/>
              <c:pt idx="0">
                <c:v>Chair</c:v>
              </c:pt>
              <c:pt idx="1">
                <c:v>Desk</c:v>
              </c:pt>
              <c:pt idx="2">
                <c:v>Fan</c:v>
              </c:pt>
              <c:pt idx="3">
                <c:v>Laptop</c:v>
              </c:pt>
              <c:pt idx="4">
                <c:v>Mobile</c:v>
              </c:pt>
              <c:pt idx="5">
                <c:v>Tablet</c:v>
              </c:pt>
            </c:strLit>
          </c:cat>
          <c:val>
            <c:numLit>
              <c:formatCode>General</c:formatCode>
              <c:ptCount val="6"/>
              <c:pt idx="0">
                <c:v>1024540</c:v>
              </c:pt>
              <c:pt idx="1">
                <c:v>984506</c:v>
              </c:pt>
              <c:pt idx="2">
                <c:v>830674</c:v>
              </c:pt>
              <c:pt idx="3">
                <c:v>1073203</c:v>
              </c:pt>
              <c:pt idx="4">
                <c:v>1129140</c:v>
              </c:pt>
              <c:pt idx="5">
                <c:v>925333</c:v>
              </c:pt>
            </c:numLit>
          </c:val>
          <c:extLst>
            <c:ext xmlns:c16="http://schemas.microsoft.com/office/drawing/2014/chart" uri="{C3380CC4-5D6E-409C-BE32-E72D297353CC}">
              <c16:uniqueId val="{00000000-6EF7-485A-80CF-EFFC22D95E13}"/>
            </c:ext>
          </c:extLst>
        </c:ser>
        <c:dLbls>
          <c:dLblPos val="inEnd"/>
          <c:showLegendKey val="0"/>
          <c:showVal val="1"/>
          <c:showCatName val="0"/>
          <c:showSerName val="0"/>
          <c:showPercent val="0"/>
          <c:showBubbleSize val="0"/>
        </c:dLbls>
        <c:gapWidth val="41"/>
        <c:axId val="1885464959"/>
        <c:axId val="1885465439"/>
      </c:barChart>
      <c:catAx>
        <c:axId val="1885464959"/>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85465439"/>
        <c:crosses val="autoZero"/>
        <c:auto val="1"/>
        <c:lblAlgn val="ctr"/>
        <c:lblOffset val="100"/>
        <c:noMultiLvlLbl val="0"/>
        <c:extLst>
          <c:ext xmlns:c15="http://schemas.microsoft.com/office/drawing/2012/chart" uri="{F40574EE-89B7-4290-83BB-5DA773EAF853}">
            <c15:numFmt c:formatCode="General" c:sourceLinked="1"/>
          </c:ext>
        </c:extLst>
      </c:catAx>
      <c:valAx>
        <c:axId val="1885465439"/>
        <c:scaling>
          <c:orientation val="minMax"/>
        </c:scaling>
        <c:delete val="1"/>
        <c:axPos val="l"/>
        <c:numFmt formatCode="General" sourceLinked="0"/>
        <c:majorTickMark val="none"/>
        <c:minorTickMark val="none"/>
        <c:tickLblPos val="nextTo"/>
        <c:crossAx val="18854649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[Sales_Dashboard_Data (1).xlsx]PivotChartTable7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Vert">
            <a:fgClr>
              <a:schemeClr val="accent2"/>
            </a:fgClr>
            <a:bgClr>
              <a:schemeClr val="accent2">
                <a:lumMod val="20000"/>
                <a:lumOff val="80000"/>
              </a:schemeClr>
            </a:bgClr>
          </a:pattFill>
          <a:ln>
            <a:noFill/>
          </a:ln>
          <a:effectLst>
            <a:innerShdw blurRad="114300">
              <a:schemeClr val="accent2"/>
            </a:innerShdw>
          </a:effectLst>
        </c:spPr>
        <c:marker>
          <c:spPr>
            <a:solidFill>
              <a:schemeClr val="accent2"/>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4"/>
              <c:pt idx="0">
                <c:v>East</c:v>
              </c:pt>
              <c:pt idx="1">
                <c:v>North</c:v>
              </c:pt>
              <c:pt idx="2">
                <c:v>South</c:v>
              </c:pt>
              <c:pt idx="3">
                <c:v>West</c:v>
              </c:pt>
            </c:strLit>
          </c:cat>
          <c:val>
            <c:numLit>
              <c:formatCode>General</c:formatCode>
              <c:ptCount val="4"/>
              <c:pt idx="0">
                <c:v>9962814</c:v>
              </c:pt>
              <c:pt idx="1">
                <c:v>8845410</c:v>
              </c:pt>
              <c:pt idx="2">
                <c:v>11346244</c:v>
              </c:pt>
              <c:pt idx="3">
                <c:v>8611784</c:v>
              </c:pt>
            </c:numLit>
          </c:val>
          <c:extLst>
            <c:ext xmlns:c16="http://schemas.microsoft.com/office/drawing/2014/chart" uri="{C3380CC4-5D6E-409C-BE32-E72D297353CC}">
              <c16:uniqueId val="{00000000-9131-4566-BC95-761B9580535C}"/>
            </c:ext>
          </c:extLst>
        </c:ser>
        <c:dLbls>
          <c:dLblPos val="inEnd"/>
          <c:showLegendKey val="0"/>
          <c:showVal val="1"/>
          <c:showCatName val="0"/>
          <c:showSerName val="0"/>
          <c:showPercent val="0"/>
          <c:showBubbleSize val="0"/>
        </c:dLbls>
        <c:gapWidth val="227"/>
        <c:overlap val="-48"/>
        <c:axId val="999151456"/>
        <c:axId val="999151936"/>
      </c:barChart>
      <c:catAx>
        <c:axId val="999151456"/>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51936"/>
        <c:crosses val="autoZero"/>
        <c:auto val="1"/>
        <c:lblAlgn val="ctr"/>
        <c:lblOffset val="100"/>
        <c:noMultiLvlLbl val="0"/>
      </c:catAx>
      <c:valAx>
        <c:axId val="99915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15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11"/>
              <c:pt idx="0">
                <c:v>Jan</c:v>
              </c:pt>
              <c:pt idx="1">
                <c:v>Feb</c:v>
              </c:pt>
              <c:pt idx="2">
                <c:v>Apr</c:v>
              </c:pt>
              <c:pt idx="3">
                <c:v>May</c:v>
              </c:pt>
              <c:pt idx="4">
                <c:v>Jun</c:v>
              </c:pt>
              <c:pt idx="5">
                <c:v>Jul</c:v>
              </c:pt>
              <c:pt idx="6">
                <c:v>Aug</c:v>
              </c:pt>
              <c:pt idx="7">
                <c:v>Sep</c:v>
              </c:pt>
              <c:pt idx="8">
                <c:v>Oct</c:v>
              </c:pt>
              <c:pt idx="9">
                <c:v>Nov</c:v>
              </c:pt>
              <c:pt idx="10">
                <c:v>Dec</c:v>
              </c:pt>
            </c:strLit>
          </c:cat>
          <c:val>
            <c:numLit>
              <c:formatCode>General</c:formatCode>
              <c:ptCount val="11"/>
              <c:pt idx="0">
                <c:v>3236666</c:v>
              </c:pt>
              <c:pt idx="1">
                <c:v>504539</c:v>
              </c:pt>
              <c:pt idx="2">
                <c:v>2897420</c:v>
              </c:pt>
              <c:pt idx="3">
                <c:v>3996014</c:v>
              </c:pt>
              <c:pt idx="4">
                <c:v>4197946</c:v>
              </c:pt>
              <c:pt idx="5">
                <c:v>4690071</c:v>
              </c:pt>
              <c:pt idx="6">
                <c:v>3306717</c:v>
              </c:pt>
              <c:pt idx="7">
                <c:v>3576837</c:v>
              </c:pt>
              <c:pt idx="8">
                <c:v>4201418</c:v>
              </c:pt>
              <c:pt idx="9">
                <c:v>3510452</c:v>
              </c:pt>
              <c:pt idx="10">
                <c:v>4685152</c:v>
              </c:pt>
            </c:numLit>
          </c:val>
          <c:smooth val="0"/>
          <c:extLst>
            <c:ext xmlns:c16="http://schemas.microsoft.com/office/drawing/2014/chart" uri="{C3380CC4-5D6E-409C-BE32-E72D297353CC}">
              <c16:uniqueId val="{00000000-4088-43A0-B077-D54C68C9BCE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43368320"/>
        <c:axId val="1543368800"/>
      </c:lineChart>
      <c:catAx>
        <c:axId val="1543368320"/>
        <c:scaling>
          <c:orientation val="minMax"/>
        </c:scaling>
        <c:delete val="0"/>
        <c:axPos val="b"/>
        <c:numFmt formatCode="General"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43368800"/>
        <c:crosses val="autoZero"/>
        <c:auto val="1"/>
        <c:lblAlgn val="ctr"/>
        <c:lblOffset val="100"/>
        <c:noMultiLvlLbl val="0"/>
        <c:extLst>
          <c:ext xmlns:c15="http://schemas.microsoft.com/office/drawing/2012/chart" uri="{F40574EE-89B7-4290-83BB-5DA773EAF853}">
            <c15:numFmt c:formatCode="General" c:sourceLinked="1"/>
          </c:ext>
        </c:extLst>
      </c:catAx>
      <c:valAx>
        <c:axId val="1543368800"/>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43368320"/>
        <c:crosses val="autoZero"/>
        <c:crossBetween val="between"/>
        <c:extLst>
          <c:ext xmlns:c15="http://schemas.microsoft.com/office/drawing/2012/chart" uri="{F40574EE-89B7-4290-83BB-5DA773EAF853}">
            <c15:numFmt c:formatCode="General" c:sourceLinked="1"/>
          </c:ext>
        </c:extLst>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[Sales_Dashboard_Data (1).xlsx]PivotChartTable1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880-406F-A10E-EEF5BA83A4D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880-406F-A10E-EEF5BA83A4D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880-406F-A10E-EEF5BA83A4D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Appliances</c:v>
              </c:pt>
              <c:pt idx="1">
                <c:v>Electronics</c:v>
              </c:pt>
              <c:pt idx="2">
                <c:v>Furniture</c:v>
              </c:pt>
            </c:strLit>
          </c:cat>
          <c:val>
            <c:numLit>
              <c:formatCode>General</c:formatCode>
              <c:ptCount val="3"/>
              <c:pt idx="0">
                <c:v>5440678</c:v>
              </c:pt>
              <c:pt idx="1">
                <c:v>20854460</c:v>
              </c:pt>
              <c:pt idx="2">
                <c:v>12508094</c:v>
              </c:pt>
            </c:numLit>
          </c:val>
          <c:extLst>
            <c:ext xmlns:c16="http://schemas.microsoft.com/office/drawing/2014/chart" uri="{C3380CC4-5D6E-409C-BE32-E72D297353CC}">
              <c16:uniqueId val="{00000000-4FDE-4394-9D98-23B3962578B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[Sales_Dashboard_Data (1).xlsx]PivotChartTable3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6"/>
              <c:pt idx="0">
                <c:v>Chair</c:v>
              </c:pt>
              <c:pt idx="1">
                <c:v>Desk</c:v>
              </c:pt>
              <c:pt idx="2">
                <c:v>Fan</c:v>
              </c:pt>
              <c:pt idx="3">
                <c:v>Laptop</c:v>
              </c:pt>
              <c:pt idx="4">
                <c:v>Mobile</c:v>
              </c:pt>
              <c:pt idx="5">
                <c:v>Tablet</c:v>
              </c:pt>
            </c:strLit>
          </c:cat>
          <c:val>
            <c:numLit>
              <c:formatCode>General</c:formatCode>
              <c:ptCount val="6"/>
              <c:pt idx="0">
                <c:v>1024540</c:v>
              </c:pt>
              <c:pt idx="1">
                <c:v>984506</c:v>
              </c:pt>
              <c:pt idx="2">
                <c:v>830674</c:v>
              </c:pt>
              <c:pt idx="3">
                <c:v>1073203</c:v>
              </c:pt>
              <c:pt idx="4">
                <c:v>1129140</c:v>
              </c:pt>
              <c:pt idx="5">
                <c:v>925333</c:v>
              </c:pt>
            </c:numLit>
          </c:val>
          <c:extLst>
            <c:ext xmlns:c16="http://schemas.microsoft.com/office/drawing/2014/chart" uri="{C3380CC4-5D6E-409C-BE32-E72D297353CC}">
              <c16:uniqueId val="{00000000-4C23-4627-B7C6-357942B8A2D7}"/>
            </c:ext>
          </c:extLst>
        </c:ser>
        <c:dLbls>
          <c:dLblPos val="inEnd"/>
          <c:showLegendKey val="0"/>
          <c:showVal val="1"/>
          <c:showCatName val="0"/>
          <c:showSerName val="0"/>
          <c:showPercent val="0"/>
          <c:showBubbleSize val="0"/>
        </c:dLbls>
        <c:gapWidth val="41"/>
        <c:axId val="1513214576"/>
        <c:axId val="1513216016"/>
      </c:barChart>
      <c:catAx>
        <c:axId val="1513214576"/>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13216016"/>
        <c:crosses val="autoZero"/>
        <c:auto val="1"/>
        <c:lblAlgn val="ctr"/>
        <c:lblOffset val="100"/>
        <c:noMultiLvlLbl val="0"/>
        <c:extLst>
          <c:ext xmlns:c15="http://schemas.microsoft.com/office/drawing/2012/chart" uri="{F40574EE-89B7-4290-83BB-5DA773EAF853}">
            <c15:numFmt c:formatCode="General" c:sourceLinked="1"/>
          </c:ext>
        </c:extLst>
      </c:catAx>
      <c:valAx>
        <c:axId val="1513216016"/>
        <c:scaling>
          <c:orientation val="minMax"/>
        </c:scaling>
        <c:delete val="1"/>
        <c:axPos val="l"/>
        <c:numFmt formatCode="General" sourceLinked="0"/>
        <c:majorTickMark val="none"/>
        <c:minorTickMark val="none"/>
        <c:tickLblPos val="nextTo"/>
        <c:crossAx val="15132145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[Sales_Dashboard_Data (1).xlsx]PivotChartTable4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12</xdr:col>
      <xdr:colOff>274320</xdr:colOff>
      <xdr:row>17</xdr:row>
      <xdr:rowOff>7620</xdr:rowOff>
    </xdr:from>
    <xdr:to>
      <xdr:col>15</xdr:col>
      <xdr:colOff>274320</xdr:colOff>
      <xdr:row>30</xdr:row>
      <xdr:rowOff>97155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86B7CE9D-1A46-419C-6935-9D4F75ED336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296400" y="3116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220980</xdr:colOff>
      <xdr:row>2</xdr:row>
      <xdr:rowOff>144780</xdr:rowOff>
    </xdr:from>
    <xdr:to>
      <xdr:col>15</xdr:col>
      <xdr:colOff>220980</xdr:colOff>
      <xdr:row>16</xdr:row>
      <xdr:rowOff>51435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338FB39-A0AB-83A6-D019-7F4ECC1CD2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243060" y="510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419100</xdr:colOff>
      <xdr:row>2</xdr:row>
      <xdr:rowOff>121920</xdr:rowOff>
    </xdr:from>
    <xdr:to>
      <xdr:col>18</xdr:col>
      <xdr:colOff>419100</xdr:colOff>
      <xdr:row>16</xdr:row>
      <xdr:rowOff>28575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E516DA15-D8F2-6ED0-1990-84119B7A4C1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269980" y="487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274320</xdr:colOff>
      <xdr:row>3</xdr:row>
      <xdr:rowOff>80010</xdr:rowOff>
    </xdr:from>
    <xdr:to>
      <xdr:col>6</xdr:col>
      <xdr:colOff>129540</xdr:colOff>
      <xdr:row>16</xdr:row>
      <xdr:rowOff>114300</xdr:rowOff>
    </xdr:to>
    <xdr:graphicFrame macro="">
      <xdr:nvGraphicFramePr>
        <xdr:cNvPr id="2" name="Chart 1">
          <a:extLst>
            <a:ext uri="{FF2B5EF4-FFF2-40B4-BE49-F238E27FC236}">
              <a16:creationId xmlns:a16="http://schemas.microsoft.com/office/drawing/2014/main" id="{EE5C1C7E-FEFC-9CAD-F7B3-558756D74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579120</xdr:colOff>
      <xdr:row>3</xdr:row>
      <xdr:rowOff>34290</xdr:rowOff>
    </xdr:from>
    <xdr:to>
      <xdr:col>13</xdr:col>
      <xdr:colOff>160020</xdr:colOff>
      <xdr:row>16</xdr:row>
      <xdr:rowOff>121920</xdr:rowOff>
    </xdr:to>
    <xdr:graphicFrame macro="">
      <xdr:nvGraphicFramePr>
        <xdr:cNvPr id="3" name="Chart 2">
          <a:extLst>
            <a:ext uri="{FF2B5EF4-FFF2-40B4-BE49-F238E27FC236}">
              <a16:creationId xmlns:a16="http://schemas.microsoft.com/office/drawing/2014/main" id="{4D3D6A01-43AE-BCE7-10FC-1FA79F5C7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266700</xdr:colOff>
      <xdr:row>3</xdr:row>
      <xdr:rowOff>83820</xdr:rowOff>
    </xdr:from>
    <xdr:to>
      <xdr:col>19</xdr:col>
      <xdr:colOff>137160</xdr:colOff>
      <xdr:row>15</xdr:row>
      <xdr:rowOff>175260</xdr:rowOff>
    </xdr:to>
    <xdr:graphicFrame macro="">
      <xdr:nvGraphicFramePr>
        <xdr:cNvPr id="4" name="Chart 3">
          <a:extLst>
            <a:ext uri="{FF2B5EF4-FFF2-40B4-BE49-F238E27FC236}">
              <a16:creationId xmlns:a16="http://schemas.microsoft.com/office/drawing/2014/main" id="{139AAD48-CB59-5544-B2D5-4E16FC7E6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571500</xdr:colOff>
      <xdr:row>17</xdr:row>
      <xdr:rowOff>179070</xdr:rowOff>
    </xdr:from>
    <xdr:to>
      <xdr:col>8</xdr:col>
      <xdr:colOff>601980</xdr:colOff>
      <xdr:row>32</xdr:row>
      <xdr:rowOff>179070</xdr:rowOff>
    </xdr:to>
    <xdr:graphicFrame macro="">
      <xdr:nvGraphicFramePr>
        <xdr:cNvPr id="5" name="Chart 4">
          <a:extLst>
            <a:ext uri="{FF2B5EF4-FFF2-40B4-BE49-F238E27FC236}">
              <a16:creationId xmlns:a16="http://schemas.microsoft.com/office/drawing/2014/main" id="{8C197FD6-55A7-F6F4-9380-8FC6379FF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297180</xdr:colOff>
      <xdr:row>2</xdr:row>
      <xdr:rowOff>91440</xdr:rowOff>
    </xdr:from>
    <xdr:to>
      <xdr:col>5</xdr:col>
      <xdr:colOff>266700</xdr:colOff>
      <xdr:row>7</xdr:row>
      <xdr:rowOff>45720</xdr:rowOff>
    </xdr:to>
    <xdr:sp macro="" textlink="">
      <xdr:nvSpPr>
        <xdr:cNvPr id="2" name="Rectangle 1">
          <a:extLst>
            <a:ext uri="{FF2B5EF4-FFF2-40B4-BE49-F238E27FC236}">
              <a16:creationId xmlns:a16="http://schemas.microsoft.com/office/drawing/2014/main" id="{43BBCE58-C9F8-B60C-C627-1667E7F6C708}"/>
            </a:ext>
          </a:extLst>
        </xdr:cNvPr>
        <xdr:cNvSpPr/>
      </xdr:nvSpPr>
      <xdr:spPr>
        <a:xfrm>
          <a:off x="1516380" y="640080"/>
          <a:ext cx="1798320" cy="86868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IN" sz="1600" b="1">
              <a:solidFill>
                <a:schemeClr val="tx1"/>
              </a:solidFill>
            </a:rPr>
            <a:t>Total Sales</a:t>
          </a:r>
        </a:p>
        <a:p>
          <a:pPr algn="ctr"/>
          <a:r>
            <a:rPr lang="en-IN" sz="1200" b="0" i="0" u="none" strike="noStrike">
              <a:solidFill>
                <a:schemeClr val="dk1"/>
              </a:solidFill>
              <a:effectLst/>
              <a:latin typeface="+mn-lt"/>
              <a:ea typeface="+mn-ea"/>
              <a:cs typeface="+mn-cs"/>
            </a:rPr>
            <a:t>₹ 3,88,03,232.00</a:t>
          </a:r>
          <a:r>
            <a:rPr lang="en-IN" sz="1200" b="0"/>
            <a:t> </a:t>
          </a:r>
          <a:endParaRPr lang="en-IN" sz="1200" b="0">
            <a:solidFill>
              <a:schemeClr val="tx1"/>
            </a:solidFill>
          </a:endParaRPr>
        </a:p>
      </xdr:txBody>
    </xdr:sp>
    <xdr:clientData/>
  </xdr:twoCellAnchor>
  <xdr:twoCellAnchor>
    <xdr:from>
      <xdr:col>6</xdr:col>
      <xdr:colOff>99060</xdr:colOff>
      <xdr:row>2</xdr:row>
      <xdr:rowOff>121920</xdr:rowOff>
    </xdr:from>
    <xdr:to>
      <xdr:col>9</xdr:col>
      <xdr:colOff>38100</xdr:colOff>
      <xdr:row>7</xdr:row>
      <xdr:rowOff>45720</xdr:rowOff>
    </xdr:to>
    <xdr:sp macro="" textlink="">
      <xdr:nvSpPr>
        <xdr:cNvPr id="3" name="Rectangle 2">
          <a:extLst>
            <a:ext uri="{FF2B5EF4-FFF2-40B4-BE49-F238E27FC236}">
              <a16:creationId xmlns:a16="http://schemas.microsoft.com/office/drawing/2014/main" id="{F0084E43-66CC-56F0-DC9C-BB055453FE1F}"/>
            </a:ext>
          </a:extLst>
        </xdr:cNvPr>
        <xdr:cNvSpPr/>
      </xdr:nvSpPr>
      <xdr:spPr>
        <a:xfrm>
          <a:off x="3756660" y="670560"/>
          <a:ext cx="1767840" cy="8382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IN" sz="1600" b="1"/>
            <a:t>Total Profit</a:t>
          </a:r>
        </a:p>
        <a:p>
          <a:pPr algn="ctr"/>
          <a:r>
            <a:rPr lang="en-IN" sz="1200" b="0" i="0" u="none" strike="noStrike">
              <a:solidFill>
                <a:schemeClr val="dk1"/>
              </a:solidFill>
              <a:effectLst/>
              <a:latin typeface="+mn-lt"/>
              <a:ea typeface="+mn-ea"/>
              <a:cs typeface="+mn-cs"/>
            </a:rPr>
            <a:t>₹ 59,67,396.00</a:t>
          </a:r>
          <a:r>
            <a:rPr lang="en-IN" sz="1200" b="0"/>
            <a:t> </a:t>
          </a:r>
          <a:endParaRPr lang="en-IN" sz="1200" b="0" i="0" u="none" strike="noStrike">
            <a:solidFill>
              <a:schemeClr val="dk1"/>
            </a:solidFill>
            <a:effectLst/>
            <a:latin typeface="+mn-lt"/>
            <a:ea typeface="+mn-ea"/>
            <a:cs typeface="+mn-cs"/>
          </a:endParaRPr>
        </a:p>
        <a:p>
          <a:pPr algn="ctr"/>
          <a:r>
            <a:rPr lang="en-IN" sz="1100" b="1" i="0" u="none" strike="noStrike">
              <a:solidFill>
                <a:schemeClr val="dk1"/>
              </a:solidFill>
              <a:effectLst/>
              <a:latin typeface="+mn-lt"/>
              <a:ea typeface="+mn-ea"/>
              <a:cs typeface="+mn-cs"/>
            </a:rPr>
            <a:t> </a:t>
          </a:r>
          <a:endParaRPr lang="en-IN" sz="1600" b="1"/>
        </a:p>
      </xdr:txBody>
    </xdr:sp>
    <xdr:clientData/>
  </xdr:twoCellAnchor>
  <xdr:twoCellAnchor>
    <xdr:from>
      <xdr:col>9</xdr:col>
      <xdr:colOff>556260</xdr:colOff>
      <xdr:row>2</xdr:row>
      <xdr:rowOff>106680</xdr:rowOff>
    </xdr:from>
    <xdr:to>
      <xdr:col>12</xdr:col>
      <xdr:colOff>358140</xdr:colOff>
      <xdr:row>7</xdr:row>
      <xdr:rowOff>68580</xdr:rowOff>
    </xdr:to>
    <xdr:sp macro="" textlink="">
      <xdr:nvSpPr>
        <xdr:cNvPr id="4" name="Rectangle 3">
          <a:extLst>
            <a:ext uri="{FF2B5EF4-FFF2-40B4-BE49-F238E27FC236}">
              <a16:creationId xmlns:a16="http://schemas.microsoft.com/office/drawing/2014/main" id="{E33EC0CD-0CC4-5F6E-927D-AF0601673B12}"/>
            </a:ext>
          </a:extLst>
        </xdr:cNvPr>
        <xdr:cNvSpPr/>
      </xdr:nvSpPr>
      <xdr:spPr>
        <a:xfrm>
          <a:off x="6042660" y="655320"/>
          <a:ext cx="1630680" cy="8763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IN" sz="1600" b="1"/>
            <a:t>Top Region</a:t>
          </a:r>
        </a:p>
        <a:p>
          <a:pPr algn="ctr"/>
          <a:r>
            <a:rPr lang="en-IN" sz="1600" b="0"/>
            <a:t>South</a:t>
          </a:r>
        </a:p>
      </xdr:txBody>
    </xdr:sp>
    <xdr:clientData/>
  </xdr:twoCellAnchor>
  <xdr:twoCellAnchor>
    <xdr:from>
      <xdr:col>13</xdr:col>
      <xdr:colOff>251460</xdr:colOff>
      <xdr:row>2</xdr:row>
      <xdr:rowOff>129540</xdr:rowOff>
    </xdr:from>
    <xdr:to>
      <xdr:col>16</xdr:col>
      <xdr:colOff>213360</xdr:colOff>
      <xdr:row>7</xdr:row>
      <xdr:rowOff>76200</xdr:rowOff>
    </xdr:to>
    <xdr:sp macro="" textlink="">
      <xdr:nvSpPr>
        <xdr:cNvPr id="5" name="Rectangle 4">
          <a:extLst>
            <a:ext uri="{FF2B5EF4-FFF2-40B4-BE49-F238E27FC236}">
              <a16:creationId xmlns:a16="http://schemas.microsoft.com/office/drawing/2014/main" id="{194441FC-05F7-958F-BAB1-000C1BCF0A29}"/>
            </a:ext>
          </a:extLst>
        </xdr:cNvPr>
        <xdr:cNvSpPr/>
      </xdr:nvSpPr>
      <xdr:spPr>
        <a:xfrm>
          <a:off x="8176260" y="678180"/>
          <a:ext cx="1790700" cy="86106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IN" sz="1600" b="1"/>
            <a:t>Top Product</a:t>
          </a:r>
        </a:p>
        <a:p>
          <a:pPr algn="ctr"/>
          <a:r>
            <a:rPr lang="en-IN" sz="1600" b="0"/>
            <a:t>Fan</a:t>
          </a:r>
        </a:p>
      </xdr:txBody>
    </xdr:sp>
    <xdr:clientData/>
  </xdr:twoCellAnchor>
  <xdr:twoCellAnchor>
    <xdr:from>
      <xdr:col>2</xdr:col>
      <xdr:colOff>289560</xdr:colOff>
      <xdr:row>8</xdr:row>
      <xdr:rowOff>152400</xdr:rowOff>
    </xdr:from>
    <xdr:to>
      <xdr:col>7</xdr:col>
      <xdr:colOff>266700</xdr:colOff>
      <xdr:row>21</xdr:row>
      <xdr:rowOff>99060</xdr:rowOff>
    </xdr:to>
    <xdr:sp macro="" textlink="">
      <xdr:nvSpPr>
        <xdr:cNvPr id="8" name="Rectangle 7">
          <a:extLst>
            <a:ext uri="{FF2B5EF4-FFF2-40B4-BE49-F238E27FC236}">
              <a16:creationId xmlns:a16="http://schemas.microsoft.com/office/drawing/2014/main" id="{38EC5DD0-79B0-8864-3DF9-C68DF469E1DC}"/>
            </a:ext>
          </a:extLst>
        </xdr:cNvPr>
        <xdr:cNvSpPr/>
      </xdr:nvSpPr>
      <xdr:spPr>
        <a:xfrm>
          <a:off x="1508760" y="1798320"/>
          <a:ext cx="3025140" cy="23241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IN" sz="1100" b="1"/>
            <a:t>Sales By Region(Bar Chart)</a:t>
          </a:r>
        </a:p>
      </xdr:txBody>
    </xdr:sp>
    <xdr:clientData/>
  </xdr:twoCellAnchor>
  <xdr:twoCellAnchor>
    <xdr:from>
      <xdr:col>8</xdr:col>
      <xdr:colOff>350520</xdr:colOff>
      <xdr:row>9</xdr:row>
      <xdr:rowOff>0</xdr:rowOff>
    </xdr:from>
    <xdr:to>
      <xdr:col>14</xdr:col>
      <xdr:colOff>60960</xdr:colOff>
      <xdr:row>21</xdr:row>
      <xdr:rowOff>7620</xdr:rowOff>
    </xdr:to>
    <xdr:sp macro="" textlink="">
      <xdr:nvSpPr>
        <xdr:cNvPr id="9" name="Rectangle 8">
          <a:extLst>
            <a:ext uri="{FF2B5EF4-FFF2-40B4-BE49-F238E27FC236}">
              <a16:creationId xmlns:a16="http://schemas.microsoft.com/office/drawing/2014/main" id="{46AA4511-599E-41F1-1A51-C0B1D634294B}"/>
            </a:ext>
          </a:extLst>
        </xdr:cNvPr>
        <xdr:cNvSpPr/>
      </xdr:nvSpPr>
      <xdr:spPr>
        <a:xfrm>
          <a:off x="5227320" y="1828800"/>
          <a:ext cx="3368040" cy="220218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IN" sz="1100" b="1"/>
            <a:t>Monthly Sales Trend(Line Chart)</a:t>
          </a:r>
        </a:p>
      </xdr:txBody>
    </xdr:sp>
    <xdr:clientData/>
  </xdr:twoCellAnchor>
  <xdr:twoCellAnchor>
    <xdr:from>
      <xdr:col>8</xdr:col>
      <xdr:colOff>502920</xdr:colOff>
      <xdr:row>23</xdr:row>
      <xdr:rowOff>15240</xdr:rowOff>
    </xdr:from>
    <xdr:to>
      <xdr:col>13</xdr:col>
      <xdr:colOff>541020</xdr:colOff>
      <xdr:row>35</xdr:row>
      <xdr:rowOff>121920</xdr:rowOff>
    </xdr:to>
    <xdr:sp macro="" textlink="">
      <xdr:nvSpPr>
        <xdr:cNvPr id="10" name="Rectangle 9">
          <a:extLst>
            <a:ext uri="{FF2B5EF4-FFF2-40B4-BE49-F238E27FC236}">
              <a16:creationId xmlns:a16="http://schemas.microsoft.com/office/drawing/2014/main" id="{E5F767D2-62FD-287E-0242-80F7BCD6626F}"/>
            </a:ext>
          </a:extLst>
        </xdr:cNvPr>
        <xdr:cNvSpPr/>
      </xdr:nvSpPr>
      <xdr:spPr>
        <a:xfrm>
          <a:off x="5379720" y="4404360"/>
          <a:ext cx="3086100" cy="23012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IN" sz="1100" b="1"/>
            <a:t>Profit</a:t>
          </a:r>
          <a:r>
            <a:rPr lang="en-IN" sz="1100" b="1" baseline="0"/>
            <a:t> By Product(Column Chart)</a:t>
          </a:r>
          <a:endParaRPr lang="en-IN" sz="1100" b="1"/>
        </a:p>
      </xdr:txBody>
    </xdr:sp>
    <xdr:clientData/>
  </xdr:twoCellAnchor>
  <xdr:twoCellAnchor>
    <xdr:from>
      <xdr:col>2</xdr:col>
      <xdr:colOff>350520</xdr:colOff>
      <xdr:row>22</xdr:row>
      <xdr:rowOff>175260</xdr:rowOff>
    </xdr:from>
    <xdr:to>
      <xdr:col>7</xdr:col>
      <xdr:colOff>487680</xdr:colOff>
      <xdr:row>35</xdr:row>
      <xdr:rowOff>160020</xdr:rowOff>
    </xdr:to>
    <xdr:sp macro="" textlink="">
      <xdr:nvSpPr>
        <xdr:cNvPr id="11" name="Rectangle 10">
          <a:extLst>
            <a:ext uri="{FF2B5EF4-FFF2-40B4-BE49-F238E27FC236}">
              <a16:creationId xmlns:a16="http://schemas.microsoft.com/office/drawing/2014/main" id="{5775E962-AABA-13EA-4961-849B7728AA63}"/>
            </a:ext>
          </a:extLst>
        </xdr:cNvPr>
        <xdr:cNvSpPr/>
      </xdr:nvSpPr>
      <xdr:spPr>
        <a:xfrm>
          <a:off x="1569720" y="4381500"/>
          <a:ext cx="3185160" cy="23622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ctr"/>
          <a:r>
            <a:rPr lang="en-IN" sz="1100" b="1"/>
            <a:t>Category Share(Pie Chart)</a:t>
          </a:r>
        </a:p>
      </xdr:txBody>
    </xdr:sp>
    <xdr:clientData/>
  </xdr:twoCellAnchor>
  <xdr:twoCellAnchor>
    <xdr:from>
      <xdr:col>2</xdr:col>
      <xdr:colOff>441960</xdr:colOff>
      <xdr:row>10</xdr:row>
      <xdr:rowOff>114300</xdr:rowOff>
    </xdr:from>
    <xdr:to>
      <xdr:col>7</xdr:col>
      <xdr:colOff>121920</xdr:colOff>
      <xdr:row>20</xdr:row>
      <xdr:rowOff>129540</xdr:rowOff>
    </xdr:to>
    <xdr:graphicFrame macro="">
      <xdr:nvGraphicFramePr>
        <xdr:cNvPr id="12" name="Chart 11">
          <a:extLst>
            <a:ext uri="{FF2B5EF4-FFF2-40B4-BE49-F238E27FC236}">
              <a16:creationId xmlns:a16="http://schemas.microsoft.com/office/drawing/2014/main" id="{5443F0D7-F940-4EF3-8F05-8D2AB2B5E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472440</xdr:colOff>
      <xdr:row>10</xdr:row>
      <xdr:rowOff>144780</xdr:rowOff>
    </xdr:from>
    <xdr:to>
      <xdr:col>13</xdr:col>
      <xdr:colOff>571500</xdr:colOff>
      <xdr:row>20</xdr:row>
      <xdr:rowOff>125730</xdr:rowOff>
    </xdr:to>
    <xdr:graphicFrame macro="">
      <xdr:nvGraphicFramePr>
        <xdr:cNvPr id="13" name="Chart 12">
          <a:extLst>
            <a:ext uri="{FF2B5EF4-FFF2-40B4-BE49-F238E27FC236}">
              <a16:creationId xmlns:a16="http://schemas.microsoft.com/office/drawing/2014/main" id="{62D0EE81-FA6D-A4A4-1927-88BBCB544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480060</xdr:colOff>
      <xdr:row>24</xdr:row>
      <xdr:rowOff>45720</xdr:rowOff>
    </xdr:from>
    <xdr:to>
      <xdr:col>7</xdr:col>
      <xdr:colOff>358140</xdr:colOff>
      <xdr:row>35</xdr:row>
      <xdr:rowOff>99060</xdr:rowOff>
    </xdr:to>
    <xdr:graphicFrame macro="">
      <xdr:nvGraphicFramePr>
        <xdr:cNvPr id="14" name="Chart 13">
          <a:extLst>
            <a:ext uri="{FF2B5EF4-FFF2-40B4-BE49-F238E27FC236}">
              <a16:creationId xmlns:a16="http://schemas.microsoft.com/office/drawing/2014/main" id="{4B474EDE-B9EB-4BF0-AB18-9D95740CB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129540</xdr:colOff>
      <xdr:row>24</xdr:row>
      <xdr:rowOff>99060</xdr:rowOff>
    </xdr:from>
    <xdr:to>
      <xdr:col>13</xdr:col>
      <xdr:colOff>350520</xdr:colOff>
      <xdr:row>35</xdr:row>
      <xdr:rowOff>41910</xdr:rowOff>
    </xdr:to>
    <xdr:graphicFrame macro="">
      <xdr:nvGraphicFramePr>
        <xdr:cNvPr id="15" name="Chart 14">
          <a:extLst>
            <a:ext uri="{FF2B5EF4-FFF2-40B4-BE49-F238E27FC236}">
              <a16:creationId xmlns:a16="http://schemas.microsoft.com/office/drawing/2014/main" id="{AA55F85D-D3D3-339D-913A-28D5B9279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358140</xdr:colOff>
      <xdr:row>18</xdr:row>
      <xdr:rowOff>160021</xdr:rowOff>
    </xdr:from>
    <xdr:to>
      <xdr:col>16</xdr:col>
      <xdr:colOff>762000</xdr:colOff>
      <xdr:row>27</xdr:row>
      <xdr:rowOff>45721</xdr:rowOff>
    </xdr:to>
    <mc:AlternateContent xmlns:mc="http://schemas.openxmlformats.org/markup-compatibility/2006" xmlns:a14="http://schemas.microsoft.com/office/drawing/2010/main">
      <mc:Choice Requires="a14">
        <xdr:graphicFrame macro="">
          <xdr:nvGraphicFramePr>
            <xdr:cNvPr id="16" name="Category 1">
              <a:extLst>
                <a:ext uri="{FF2B5EF4-FFF2-40B4-BE49-F238E27FC236}">
                  <a16:creationId xmlns:a16="http://schemas.microsoft.com/office/drawing/2014/main" id="{D8007E1A-ECFD-4F69-A15D-E5803DA83BD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892540" y="3634741"/>
              <a:ext cx="1828800" cy="1531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419100</xdr:colOff>
      <xdr:row>22</xdr:row>
      <xdr:rowOff>45720</xdr:rowOff>
    </xdr:from>
    <xdr:to>
      <xdr:col>20</xdr:col>
      <xdr:colOff>419100</xdr:colOff>
      <xdr:row>35</xdr:row>
      <xdr:rowOff>121919</xdr:rowOff>
    </xdr:to>
    <mc:AlternateContent xmlns:mc="http://schemas.openxmlformats.org/markup-compatibility/2006" xmlns:a14="http://schemas.microsoft.com/office/drawing/2010/main">
      <mc:Choice Requires="a14">
        <xdr:graphicFrame macro="">
          <xdr:nvGraphicFramePr>
            <xdr:cNvPr id="17" name="Product 1">
              <a:extLst>
                <a:ext uri="{FF2B5EF4-FFF2-40B4-BE49-F238E27FC236}">
                  <a16:creationId xmlns:a16="http://schemas.microsoft.com/office/drawing/2014/main" id="{7DE5E232-140A-4A92-BD63-7D2AFE69E56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1346180" y="4251960"/>
              <a:ext cx="1828800" cy="2453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396240</xdr:colOff>
      <xdr:row>7</xdr:row>
      <xdr:rowOff>152400</xdr:rowOff>
    </xdr:from>
    <xdr:to>
      <xdr:col>20</xdr:col>
      <xdr:colOff>396240</xdr:colOff>
      <xdr:row>21</xdr:row>
      <xdr:rowOff>59055</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1F345D7C-4DF7-4B34-AD87-F4D4BF7BA31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323320" y="1615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ya thirumalareddy" refreshedDate="45855.64314699074" createdVersion="8" refreshedVersion="8" minRefreshableVersion="3" recordCount="300" xr:uid="{A8BC6F75-66FF-4C76-A058-C4F368DE5790}">
  <cacheSource type="worksheet">
    <worksheetSource name="Table1"/>
  </cacheSource>
  <cacheFields count="8">
    <cacheField name="Date" numFmtId="14">
      <sharedItems containsSemiMixedTypes="0" containsNonDate="0" containsDate="1" containsString="0" minDate="2025-04-13T00:00:00" maxDate="2026-02-07T00:00:00"/>
    </cacheField>
    <cacheField name="Region" numFmtId="0">
      <sharedItems count="4">
        <s v="South"/>
        <s v="East"/>
        <s v="West"/>
        <s v="North"/>
      </sharedItems>
    </cacheField>
    <cacheField name="Product" numFmtId="0">
      <sharedItems/>
    </cacheField>
    <cacheField name="Category" numFmtId="0">
      <sharedItems/>
    </cacheField>
    <cacheField name="Quantity" numFmtId="0">
      <sharedItems containsSemiMixedTypes="0" containsString="0" containsNumber="1" containsInteger="1" minValue="1" maxValue="9"/>
    </cacheField>
    <cacheField name="Price" numFmtId="0">
      <sharedItems containsSemiMixedTypes="0" containsString="0" containsNumber="1" containsInteger="1" minValue="1009" maxValue="49988"/>
    </cacheField>
    <cacheField name="Sales" numFmtId="164">
      <sharedItems containsSemiMixedTypes="0" containsString="0" containsNumber="1" containsInteger="1" minValue="2081" maxValue="437742"/>
    </cacheField>
    <cacheField name="Profit" numFmtId="164">
      <sharedItems containsSemiMixedTypes="0" containsString="0" containsNumber="1" containsInteger="1" minValue="437" maxValue="99243"/>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thirumalareddy" refreshedDate="45855.686879166664" backgroundQuery="1" createdVersion="8" refreshedVersion="8" minRefreshableVersion="3" recordCount="0" supportSubquery="1" supportAdvancedDrill="1" xr:uid="{FB99A7AF-F7F8-4E8A-833D-4D9B92CA4BA8}">
  <cacheSource type="external" connectionId="1">
    <extLst>
      <ext xmlns:x14="http://schemas.microsoft.com/office/spreadsheetml/2009/9/main" uri="{F057638F-6D5F-4e77-A914-E7F072B9BCA8}">
        <x14:sourceConnection name="ThisWorkbookDataModel"/>
      </ext>
    </extLst>
  </cacheSource>
  <cacheFields count="2">
    <cacheField name="[Table1].[Product].[Product]" caption="Product" numFmtId="0" hierarchy="2" level="1">
      <sharedItems count="6">
        <s v="Chair"/>
        <s v="Desk"/>
        <s v="Fan"/>
        <s v="Laptop"/>
        <s v="Mobile"/>
        <s v="Tablet"/>
      </sharedItems>
    </cacheField>
    <cacheField name="[Measures].[Sum of Profit]" caption="Sum of Profit" numFmtId="0" hierarchy="15" level="32767"/>
  </cacheFields>
  <cacheHierarchies count="17">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1313141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thirumalareddy" refreshedDate="45855.609096875" backgroundQuery="1" createdVersion="8" refreshedVersion="8" minRefreshableVersion="3" recordCount="0" supportSubquery="1" supportAdvancedDrill="1" xr:uid="{5D602309-C93B-43A9-B418-76B1C3E0C5AA}">
  <cacheSource type="external" connectionId="1"/>
  <cacheFields count="8">
    <cacheField name="[Measures].[Sum of Sales]" caption="Sum of Sales" numFmtId="0" hierarchy="14" level="32767"/>
    <cacheField name="[Measures].[Sum of Profit]" caption="Sum of Profit" numFmtId="0" hierarchy="15" level="32767"/>
    <cacheField name="[Table1].[Region].[Region]" caption="Region" numFmtId="0" hierarchy="1" level="1">
      <sharedItems count="4">
        <s v="East"/>
        <s v="North"/>
        <s v="South"/>
        <s v="West"/>
      </sharedItems>
    </cacheField>
    <cacheField name="[Table1].[Product].[Product]" caption="Product" numFmtId="0" hierarchy="2" level="1">
      <sharedItems count="6">
        <s v="Chair"/>
        <s v="Desk"/>
        <s v="Fan"/>
        <s v="Laptop"/>
        <s v="Mobile"/>
        <s v="Tablet"/>
      </sharedItems>
    </cacheField>
    <cacheField name="[Table1].[Date].[Date]" caption="Date" numFmtId="0" level="1">
      <sharedItems containsSemiMixedTypes="0" containsNonDate="0" containsDate="1" containsString="0" minDate="2025-04-13T00:00:00" maxDate="2026-02-07T00:00:00" count="300">
        <d v="2025-04-29T00:00:00"/>
        <d v="2025-09-03T00:00:00"/>
        <d v="2025-10-07T00:00:00"/>
        <d v="2025-11-20T00:00:00"/>
        <d v="2025-11-21T00:00:00"/>
        <d v="2026-01-05T00:00:00"/>
        <d v="2026-01-15T00:00:00"/>
        <d v="2025-04-23T00:00:00"/>
        <d v="2025-04-26T00:00:00"/>
        <d v="2025-05-19T00:00:00"/>
        <d v="2025-06-22T00:00:00"/>
        <d v="2025-09-22T00:00:00"/>
        <d v="2025-10-24T00:00:00"/>
        <d v="2025-10-31T00:00:00"/>
        <d v="2025-11-26T00:00:00"/>
        <d v="2025-12-26T00:00:00"/>
        <d v="2025-04-24T00:00:00"/>
        <d v="2025-06-08T00:00:00"/>
        <d v="2025-06-13T00:00:00"/>
        <d v="2025-07-21T00:00:00"/>
        <d v="2025-07-27T00:00:00"/>
        <d v="2025-08-01T00:00:00"/>
        <d v="2025-08-26T00:00:00"/>
        <d v="2025-08-30T00:00:00"/>
        <d v="2025-09-18T00:00:00"/>
        <d v="2025-10-09T00:00:00"/>
        <d v="2025-10-11T00:00:00"/>
        <d v="2025-10-20T00:00:00"/>
        <d v="2025-11-17T00:00:00"/>
        <d v="2025-12-02T00:00:00"/>
        <d v="2026-01-12T00:00:00"/>
        <d v="2026-01-22T00:00:00"/>
        <d v="2026-02-05T00:00:00"/>
        <d v="2025-04-18T00:00:00"/>
        <d v="2025-05-01T00:00:00"/>
        <d v="2025-05-03T00:00:00"/>
        <d v="2025-05-09T00:00:00"/>
        <d v="2025-05-17T00:00:00"/>
        <d v="2025-05-22T00:00:00"/>
        <d v="2025-07-09T00:00:00"/>
        <d v="2025-07-23T00:00:00"/>
        <d v="2025-07-28T00:00:00"/>
        <d v="2025-08-09T00:00:00"/>
        <d v="2025-08-27T00:00:00"/>
        <d v="2025-08-31T00:00:00"/>
        <d v="2025-11-10T00:00:00"/>
        <d v="2025-11-22T00:00:00"/>
        <d v="2025-11-23T00:00:00"/>
        <d v="2025-11-25T00:00:00"/>
        <d v="2025-12-14T00:00:00"/>
        <d v="2026-02-04T00:00:00"/>
        <d v="2025-05-08T00:00:00"/>
        <d v="2025-05-20T00:00:00"/>
        <d v="2025-06-07T00:00:00"/>
        <d v="2025-06-10T00:00:00"/>
        <d v="2025-06-11T00:00:00"/>
        <d v="2025-10-03T00:00:00"/>
        <d v="2025-10-26T00:00:00"/>
        <d v="2025-10-28T00:00:00"/>
        <d v="2025-10-30T00:00:00"/>
        <d v="2025-11-15T00:00:00"/>
        <d v="2025-12-15T00:00:00"/>
        <d v="2025-04-14T00:00:00"/>
        <d v="2025-04-17T00:00:00"/>
        <d v="2025-04-28T00:00:00"/>
        <d v="2025-07-15T00:00:00"/>
        <d v="2025-07-26T00:00:00"/>
        <d v="2025-08-11T00:00:00"/>
        <d v="2025-08-15T00:00:00"/>
        <d v="2025-08-19T00:00:00"/>
        <d v="2025-09-08T00:00:00"/>
        <d v="2025-09-20T00:00:00"/>
        <d v="2025-09-26T00:00:00"/>
        <d v="2025-10-04T00:00:00"/>
        <d v="2025-12-03T00:00:00"/>
        <d v="2026-01-06T00:00:00"/>
        <d v="2026-01-09T00:00:00"/>
        <d v="2025-04-13T00:00:00"/>
        <d v="2025-06-20T00:00:00"/>
        <d v="2025-07-11T00:00:00"/>
        <d v="2025-10-14T00:00:00"/>
        <d v="2025-10-18T00:00:00"/>
        <d v="2025-11-02T00:00:00"/>
        <d v="2025-12-24T00:00:00"/>
        <d v="2026-01-07T00:00:00"/>
        <d v="2026-01-18T00:00:00"/>
        <d v="2025-05-25T00:00:00"/>
        <d v="2025-06-05T00:00:00"/>
        <d v="2025-07-18T00:00:00"/>
        <d v="2025-07-25T00:00:00"/>
        <d v="2025-08-05T00:00:00"/>
        <d v="2025-08-13T00:00:00"/>
        <d v="2025-11-11T00:00:00"/>
        <d v="2026-01-08T00:00:00"/>
        <d v="2026-01-10T00:00:00"/>
        <d v="2026-01-14T00:00:00"/>
        <d v="2026-02-01T00:00:00"/>
        <d v="2025-04-15T00:00:00"/>
        <d v="2025-05-30T00:00:00"/>
        <d v="2025-09-19T00:00:00"/>
        <d v="2025-10-01T00:00:00"/>
        <d v="2025-10-16T00:00:00"/>
        <d v="2025-10-21T00:00:00"/>
        <d v="2025-10-27T00:00:00"/>
        <d v="2025-12-13T00:00:00"/>
        <d v="2025-12-28T00:00:00"/>
        <d v="2026-01-03T00:00:00"/>
        <d v="2025-05-21T00:00:00"/>
        <d v="2025-05-28T00:00:00"/>
        <d v="2025-06-09T00:00:00"/>
        <d v="2025-06-30T00:00:00"/>
        <d v="2025-07-01T00:00:00"/>
        <d v="2025-07-31T00:00:00"/>
        <d v="2025-09-06T00:00:00"/>
        <d v="2025-09-17T00:00:00"/>
        <d v="2025-09-25T00:00:00"/>
        <d v="2025-09-29T00:00:00"/>
        <d v="2025-12-08T00:00:00"/>
        <d v="2026-01-11T00:00:00"/>
        <d v="2026-01-25T00:00:00"/>
        <d v="2025-04-20T00:00:00"/>
        <d v="2025-06-02T00:00:00"/>
        <d v="2025-07-06T00:00:00"/>
        <d v="2025-08-23T00:00:00"/>
        <d v="2025-11-03T00:00:00"/>
        <d v="2025-11-06T00:00:00"/>
        <d v="2025-11-12T00:00:00"/>
        <d v="2025-11-19T00:00:00"/>
        <d v="2025-11-24T00:00:00"/>
        <d v="2025-12-19T00:00:00"/>
        <d v="2025-12-31T00:00:00"/>
        <d v="2026-02-06T00:00:00"/>
        <d v="2025-05-05T00:00:00"/>
        <d v="2025-05-13T00:00:00"/>
        <d v="2025-08-04T00:00:00"/>
        <d v="2025-08-25T00:00:00"/>
        <d v="2025-09-24T00:00:00"/>
        <d v="2025-10-15T00:00:00"/>
        <d v="2025-11-29T00:00:00"/>
        <d v="2025-12-12T00:00:00"/>
        <d v="2025-12-27T00:00:00"/>
        <d v="2025-12-29T00:00:00"/>
        <d v="2026-01-21T00:00:00"/>
        <d v="2025-05-06T00:00:00"/>
        <d v="2025-05-27T00:00:00"/>
        <d v="2025-06-04T00:00:00"/>
        <d v="2025-06-16T00:00:00"/>
        <d v="2025-08-14T00:00:00"/>
        <d v="2025-08-16T00:00:00"/>
        <d v="2025-09-02T00:00:00"/>
        <d v="2025-09-05T00:00:00"/>
        <d v="2025-09-07T00:00:00"/>
        <d v="2025-09-16T00:00:00"/>
        <d v="2025-09-28T00:00:00"/>
        <d v="2025-10-06T00:00:00"/>
        <d v="2025-12-17T00:00:00"/>
        <d v="2026-01-13T00:00:00"/>
        <d v="2026-01-16T00:00:00"/>
        <d v="2026-01-29T00:00:00"/>
        <d v="2026-02-03T00:00:00"/>
        <d v="2025-05-02T00:00:00"/>
        <d v="2025-06-19T00:00:00"/>
        <d v="2025-07-05T00:00:00"/>
        <d v="2025-07-14T00:00:00"/>
        <d v="2025-07-22T00:00:00"/>
        <d v="2025-08-07T00:00:00"/>
        <d v="2025-08-18T00:00:00"/>
        <d v="2025-08-22T00:00:00"/>
        <d v="2025-09-14T00:00:00"/>
        <d v="2025-11-08T00:00:00"/>
        <d v="2025-11-27T00:00:00"/>
        <d v="2025-12-01T00:00:00"/>
        <d v="2025-12-25T00:00:00"/>
        <d v="2026-01-01T00:00:00"/>
        <d v="2026-01-20T00:00:00"/>
        <d v="2025-05-18T00:00:00"/>
        <d v="2025-05-23T00:00:00"/>
        <d v="2025-06-01T00:00:00"/>
        <d v="2025-06-21T00:00:00"/>
        <d v="2025-07-04T00:00:00"/>
        <d v="2025-08-12T00:00:00"/>
        <d v="2025-09-01T00:00:00"/>
        <d v="2025-09-15T00:00:00"/>
        <d v="2025-10-05T00:00:00"/>
        <d v="2025-12-07T00:00:00"/>
        <d v="2026-01-17T00:00:00"/>
        <d v="2026-01-26T00:00:00"/>
        <d v="2026-01-30T00:00:00"/>
        <d v="2025-05-12T00:00:00"/>
        <d v="2025-07-03T00:00:00"/>
        <d v="2025-07-10T00:00:00"/>
        <d v="2025-07-19T00:00:00"/>
        <d v="2025-07-24T00:00:00"/>
        <d v="2025-08-02T00:00:00"/>
        <d v="2025-08-03T00:00:00"/>
        <d v="2025-10-10T00:00:00"/>
        <d v="2025-11-05T00:00:00"/>
        <d v="2025-11-09T00:00:00"/>
        <d v="2025-11-16T00:00:00"/>
        <d v="2025-11-28T00:00:00"/>
        <d v="2025-12-06T00:00:00"/>
        <d v="2026-01-28T00:00:00"/>
        <d v="2025-04-22T00:00:00"/>
        <d v="2025-05-14T00:00:00"/>
        <d v="2025-06-25T00:00:00"/>
        <d v="2025-06-26T00:00:00"/>
        <d v="2025-06-27T00:00:00"/>
        <d v="2025-08-08T00:00:00"/>
        <d v="2025-08-29T00:00:00"/>
        <d v="2025-09-12T00:00:00"/>
        <d v="2025-09-30T00:00:00"/>
        <d v="2025-10-23T00:00:00"/>
        <d v="2025-11-04T00:00:00"/>
        <d v="2025-11-07T00:00:00"/>
        <d v="2025-12-05T00:00:00"/>
        <d v="2025-04-21T00:00:00"/>
        <d v="2025-05-11T00:00:00"/>
        <d v="2025-05-15T00:00:00"/>
        <d v="2025-07-12T00:00:00"/>
        <d v="2025-08-20T00:00:00"/>
        <d v="2025-10-17T00:00:00"/>
        <d v="2025-10-22T00:00:00"/>
        <d v="2025-12-16T00:00:00"/>
        <d v="2025-05-07T00:00:00"/>
        <d v="2025-06-17T00:00:00"/>
        <d v="2025-07-20T00:00:00"/>
        <d v="2025-07-30T00:00:00"/>
        <d v="2025-12-09T00:00:00"/>
        <d v="2025-12-21T00:00:00"/>
        <d v="2025-12-30T00:00:00"/>
        <d v="2025-04-25T00:00:00"/>
        <d v="2025-05-04T00:00:00"/>
        <d v="2025-06-28T00:00:00"/>
        <d v="2025-07-02T00:00:00"/>
        <d v="2025-07-13T00:00:00"/>
        <d v="2025-07-17T00:00:00"/>
        <d v="2025-07-29T00:00:00"/>
        <d v="2025-08-06T00:00:00"/>
        <d v="2025-09-21T00:00:00"/>
        <d v="2025-10-02T00:00:00"/>
        <d v="2025-10-08T00:00:00"/>
        <d v="2025-10-19T00:00:00"/>
        <d v="2025-11-01T00:00:00"/>
        <d v="2025-11-13T00:00:00"/>
        <d v="2025-12-04T00:00:00"/>
        <d v="2025-12-22T00:00:00"/>
        <d v="2026-02-02T00:00:00"/>
        <d v="2025-04-30T00:00:00"/>
        <d v="2025-05-10T00:00:00"/>
        <d v="2025-05-16T00:00:00"/>
        <d v="2025-06-12T00:00:00"/>
        <d v="2025-06-24T00:00:00"/>
        <d v="2025-07-08T00:00:00"/>
        <d v="2025-09-10T00:00:00"/>
        <d v="2025-12-10T00:00:00"/>
        <d v="2025-12-20T00:00:00"/>
        <d v="2026-01-04T00:00:00"/>
        <d v="2026-01-23T00:00:00"/>
        <d v="2025-04-16T00:00:00"/>
        <d v="2025-04-27T00:00:00"/>
        <d v="2025-05-24T00:00:00"/>
        <d v="2025-05-31T00:00:00"/>
        <d v="2025-06-06T00:00:00"/>
        <d v="2025-06-14T00:00:00"/>
        <d v="2025-06-15T00:00:00"/>
        <d v="2025-06-18T00:00:00"/>
        <d v="2025-08-24T00:00:00"/>
        <d v="2025-09-04T00:00:00"/>
        <d v="2025-09-13T00:00:00"/>
        <d v="2025-11-18T00:00:00"/>
        <d v="2025-11-30T00:00:00"/>
        <d v="2026-01-27T00:00:00"/>
        <d v="2026-01-31T00:00:00"/>
        <d v="2025-04-19T00:00:00"/>
        <d v="2025-06-23T00:00:00"/>
        <d v="2025-07-16T00:00:00"/>
        <d v="2025-08-10T00:00:00"/>
        <d v="2025-08-17T00:00:00"/>
        <d v="2025-08-28T00:00:00"/>
        <d v="2025-09-09T00:00:00"/>
        <d v="2025-09-23T00:00:00"/>
        <d v="2025-10-13T00:00:00"/>
        <d v="2025-10-25T00:00:00"/>
        <d v="2025-12-23T00:00:00"/>
        <d v="2026-01-19T00:00:00"/>
        <d v="2026-01-24T00:00:00"/>
        <d v="2025-05-26T00:00:00"/>
        <d v="2025-05-29T00:00:00"/>
        <d v="2025-06-03T00:00:00"/>
        <d v="2025-06-29T00:00:00"/>
        <d v="2025-07-07T00:00:00"/>
        <d v="2025-08-21T00:00:00"/>
        <d v="2025-09-11T00:00:00"/>
        <d v="2025-09-27T00:00:00"/>
        <d v="2025-10-12T00:00:00"/>
        <d v="2025-10-29T00:00:00"/>
        <d v="2025-11-14T00:00:00"/>
        <d v="2025-12-11T00:00:00"/>
        <d v="2025-12-18T00:00:00"/>
        <d v="2026-01-02T00:00:00"/>
      </sharedItems>
    </cacheField>
    <cacheField name="[Table1].[Date (Month)].[Date (Month)]" caption="Date (Month)" numFmtId="0" hierarchy="10" level="1">
      <sharedItems count="11">
        <s v="Apr"/>
        <s v="Sep"/>
        <s v="Oct"/>
        <s v="Nov"/>
        <s v="Jan"/>
        <s v="May"/>
        <s v="Jun"/>
        <s v="Dec"/>
        <s v="Jul"/>
        <s v="Aug"/>
        <s v="Feb"/>
      </sharedItems>
    </cacheField>
    <cacheField name="[Table1].[Date (Quarter)].[Date (Quarter)]" caption="Date (Quarter)" numFmtId="0" hierarchy="9" level="1">
      <sharedItems count="4">
        <s v="Qtr2"/>
        <s v="Qtr3"/>
        <s v="Qtr4"/>
        <s v="Qtr1"/>
      </sharedItems>
    </cacheField>
    <cacheField name="[Table1].[Date (Year)].[Date (Year)]" caption="Date (Year)" numFmtId="0" hierarchy="8" level="1">
      <sharedItems count="2">
        <s v="2025"/>
        <s v="2026"/>
      </sharedItems>
    </cacheField>
  </cacheFields>
  <cacheHierarchies count="17">
    <cacheHierarchy uniqueName="[Table1].[Date]" caption="Date" attribute="1" time="1" defaultMemberUniqueName="[Table1].[Date].[All]" allUniqueName="[Table1].[Date].[All]" dimensionUniqueName="[Table1]" displayFolder="" count="2" memberValueDatatype="7" unbalanced="0">
      <fieldsUsage count="2">
        <fieldUsage x="-1"/>
        <fieldUsage x="4"/>
      </fieldsUsage>
    </cacheHierarchy>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3"/>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Date (Year)]" caption="Date (Year)" attribute="1" defaultMemberUniqueName="[Table1].[Date (Year)].[All]" allUniqueName="[Table1].[Date (Year)].[All]" dimensionUniqueName="[Table1]" displayFolder="" count="2" memberValueDatatype="130" unbalanced="0">
      <fieldsUsage count="2">
        <fieldUsage x="-1"/>
        <fieldUsage x="7"/>
      </fieldsUsage>
    </cacheHierarchy>
    <cacheHierarchy uniqueName="[Table1].[Date (Quarter)]" caption="Date (Quarter)" attribute="1" defaultMemberUniqueName="[Table1].[Date (Quarter)].[All]" allUniqueName="[Table1].[Date (Quarter)].[All]" dimensionUniqueName="[Table1]" displayFolder="" count="2" memberValueDatatype="130" unbalanced="0">
      <fieldsUsage count="2">
        <fieldUsage x="-1"/>
        <fieldUsage x="6"/>
      </fieldsUsage>
    </cacheHierarchy>
    <cacheHierarchy uniqueName="[Table1].[Date (Month)]" caption="Date (Month)" attribute="1" defaultMemberUniqueName="[Table1].[Date (Month)].[All]" allUniqueName="[Table1].[Date (Month)].[All]" dimensionUniqueName="[Table1]" displayFolder="" count="2" memberValueDatatype="130" unbalanced="0">
      <fieldsUsage count="2">
        <fieldUsage x="-1"/>
        <fieldUsage x="5"/>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thirumalareddy" refreshedDate="45855.609796990742" backgroundQuery="1" createdVersion="3" refreshedVersion="8" minRefreshableVersion="3" recordCount="0" supportSubquery="1" supportAdvancedDrill="1" xr:uid="{8DEEE035-B916-4336-9123-1E6B44E754A7}">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Measures]" caption="Measures" attribute="1" keyAttribute="1" defaultMemberUniqueName="[Measures].[__No measures defined]" dimensionUniqueName="[Measures]" displayFolder="" measures="1" count="1" memberValueDatatype="130" unbalanced="0"/>
    <cacheHierarchy uniqueName="[Table1].[Date]" caption="Date" attribute="1" time="1" defaultMemberUniqueName="[Table1].[Date].[All]" allUniqueName="[Table1].[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Price]" caption="Price" attribute="1" defaultMemberUniqueName="[Table1].[Price].[All]" allUniqueName="[Table1].[Price].[All]" dimensionUniqueName="[Table1]" displayFolder="" count="2" memberValueDatatype="20" unbalanced="0"/>
    <cacheHierarchy uniqueName="[Table1].[Sales]" caption="Sales" attribute="1" defaultMemberUniqueName="[Table1].[Sales].[All]" allUniqueName="[Table1].[Sales].[All]" dimensionUniqueName="[Table1]" displayFolder="" count="2" memberValueDatatype="20" unbalanced="0"/>
    <cacheHierarchy uniqueName="[Table1].[Profit]" caption="Profit" attribute="1" defaultMemberUniqueName="[Table1].[Profit].[All]" allUniqueName="[Table1].[Profit].[All]" dimensionUniqueName="[Table1]" displayFolder="" count="2" memberValueDatatype="20" unbalanced="0"/>
    <cacheHierarchy uniqueName="[Table1].[Date (Year)]" caption="Date (Year)" attribute="1" defaultMemberUniqueName="[Table1].[Date (Year)].[All]" allUniqueName="[Table1].[Date (Year)].[All]" dimensionUniqueName="[Table1]" displayFolder="" count="2" memberValueDatatype="130" unbalanced="0"/>
    <cacheHierarchy uniqueName="[Table1].[Date (Quarter)]" caption="Date (Quarter)" attribute="1" defaultMemberUniqueName="[Table1].[Date (Quarter)].[All]" allUniqueName="[Table1].[Date (Quarter)].[All]" dimensionUniqueName="[Table1]" displayFolder="" count="2" memberValueDatatype="130" unbalanced="0"/>
    <cacheHierarchy uniqueName="[Table1].[Date (Month)]" caption="Date (Month)" attribute="1" defaultMemberUniqueName="[Table1].[Date (Month)].[All]" allUniqueName="[Table1].[Date (Month)].[All]" dimensionUniqueName="[Table1]" displayFolder="" count="2" memberValueDatatype="130" unbalanced="0"/>
    <cacheHierarchy uniqueName="[Table1].[Date (Month Index)]" caption="Date (Month Index)" attribute="1" defaultMemberUniqueName="[Table1].[Date (Month Index)].[All]" allUniqueName="[Table1].[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547695014"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thirumalareddy" refreshedDate="45855.679613773151" backgroundQuery="1" createdVersion="8" refreshedVersion="8" minRefreshableVersion="3" recordCount="0" supportSubquery="1" supportAdvancedDrill="1" xr:uid="{2A9231AB-E867-4860-94CB-3EA2B13667B2}">
  <cacheSource type="external" connectionId="1">
    <extLst>
      <ext xmlns:x14="http://schemas.microsoft.com/office/spreadsheetml/2009/9/main" uri="{F057638F-6D5F-4e77-A914-E7F072B9BCA8}">
        <x14:sourceConnection name="ThisWorkbookDataModel"/>
      </ext>
    </extLst>
  </cacheSource>
  <cacheFields count="2">
    <cacheField name="[Measures].[Sum of Sales]" caption="Sum of Sales" numFmtId="0" hierarchy="14" level="32767"/>
    <cacheField name="[Table1].[Date (Month)].[Date (Month)]" caption="Date (Month)" numFmtId="0" hierarchy="10" level="1">
      <sharedItems count="11">
        <s v="Jan"/>
        <s v="Feb"/>
        <s v="Apr"/>
        <s v="May"/>
        <s v="Jun"/>
        <s v="Jul"/>
        <s v="Aug"/>
        <s v="Sep"/>
        <s v="Oct"/>
        <s v="Nov"/>
        <s v="Dec"/>
      </sharedItems>
    </cacheField>
  </cacheFields>
  <cacheHierarchies count="17">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1"/>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4662089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thirumalareddy" refreshedDate="45855.678025578702" backgroundQuery="1" createdVersion="8" refreshedVersion="8" minRefreshableVersion="3" recordCount="0" supportSubquery="1" supportAdvancedDrill="1" xr:uid="{EC6E1383-6511-4C1E-8A50-4F7FCE77506A}">
  <cacheSource type="external" connectionId="1">
    <extLst>
      <ext xmlns:x14="http://schemas.microsoft.com/office/spreadsheetml/2009/9/main" uri="{F057638F-6D5F-4e77-A914-E7F072B9BCA8}">
        <x14:sourceConnection name="ThisWorkbookDataModel"/>
      </ext>
    </extLst>
  </cacheSource>
  <cacheFields count="2">
    <cacheField name="[Measures].[Sum of Sales]" caption="Sum of Sales" numFmtId="0" hierarchy="14" level="32767"/>
    <cacheField name="[Table1].[Region].[Region]" caption="Region" numFmtId="0" hierarchy="1" level="1">
      <sharedItems count="4">
        <s v="East"/>
        <s v="North"/>
        <s v="South"/>
        <s v="West"/>
      </sharedItems>
    </cacheField>
  </cacheFields>
  <cacheHierarchies count="17">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Product]" caption="Product" attribute="1" defaultMemberUniqueName="[Table1].[Product].[All]" allUniqueName="[Table1].[Product].[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7298108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thirumalareddy" refreshedDate="45855.649034837959" backgroundQuery="1" createdVersion="8" refreshedVersion="8" minRefreshableVersion="3" recordCount="0" supportSubquery="1" supportAdvancedDrill="1" xr:uid="{4420A31E-AA72-4786-AED1-0D1339F8C268}">
  <cacheSource type="external" connectionId="1">
    <extLst>
      <ext xmlns:x14="http://schemas.microsoft.com/office/spreadsheetml/2009/9/main" uri="{F057638F-6D5F-4e77-A914-E7F072B9BCA8}">
        <x14:sourceConnection name="ThisWorkbookDataModel"/>
      </ext>
    </extLst>
  </cacheSource>
  <cacheFields count="2">
    <cacheField name="[Table1].[Date (Month)].[Date (Month)]" caption="Date (Month)" numFmtId="0" hierarchy="10" level="1">
      <sharedItems count="11">
        <s v="Jan"/>
        <s v="Feb"/>
        <s v="Apr"/>
        <s v="May"/>
        <s v="Jun"/>
        <s v="Jul"/>
        <s v="Aug"/>
        <s v="Sep"/>
        <s v="Oct"/>
        <s v="Nov"/>
        <s v="Dec"/>
      </sharedItems>
    </cacheField>
    <cacheField name="[Measures].[Sum of Sales]" caption="Sum of Sales" numFmtId="0" hierarchy="14" level="32767"/>
  </cacheFields>
  <cacheHierarchies count="17">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2" memberValueDatatype="130" unbalanced="0">
      <fieldsUsage count="2">
        <fieldUsage x="-1"/>
        <fieldUsage x="0"/>
      </fieldsUsage>
    </cacheHierarchy>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8617056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thirumalareddy" refreshedDate="45855.666338888892" backgroundQuery="1" createdVersion="8" refreshedVersion="8" minRefreshableVersion="3" recordCount="0" supportSubquery="1" supportAdvancedDrill="1" xr:uid="{201DEFC9-2F10-4AEC-9461-91BD58E797A2}">
  <cacheSource type="external" connectionId="1">
    <extLst>
      <ext xmlns:x14="http://schemas.microsoft.com/office/spreadsheetml/2009/9/main" uri="{F057638F-6D5F-4e77-A914-E7F072B9BCA8}">
        <x14:sourceConnection name="ThisWorkbookDataModel"/>
      </ext>
    </extLst>
  </cacheSource>
  <cacheFields count="2">
    <cacheField name="[Table1].[Category].[Category]" caption="Category" numFmtId="0" hierarchy="3" level="1">
      <sharedItems count="3">
        <s v="Appliances"/>
        <s v="Electronics"/>
        <s v="Furniture"/>
      </sharedItems>
    </cacheField>
    <cacheField name="[Measures].[Sum of Sales]" caption="Sum of Sales" numFmtId="0" hierarchy="14" level="32767"/>
  </cacheFields>
  <cacheHierarchies count="17">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2820140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thirumalareddy" refreshedDate="45855.659662384256" backgroundQuery="1" createdVersion="8" refreshedVersion="8" minRefreshableVersion="3" recordCount="0" supportSubquery="1" supportAdvancedDrill="1" xr:uid="{F58EDBAD-E2BA-4A81-AD4B-ADDB10B5D85B}">
  <cacheSource type="external" connectionId="1">
    <extLst>
      <ext xmlns:x14="http://schemas.microsoft.com/office/spreadsheetml/2009/9/main" uri="{F057638F-6D5F-4e77-A914-E7F072B9BCA8}">
        <x14:sourceConnection name="ThisWorkbookDataModel"/>
      </ext>
    </extLst>
  </cacheSource>
  <cacheFields count="2">
    <cacheField name="[Measures].[Sum of Profit]" caption="Sum of Profit" numFmtId="0" hierarchy="15" level="32767"/>
    <cacheField name="[Table1].[Product].[Product]" caption="Product" numFmtId="0" hierarchy="2" level="1">
      <sharedItems count="6">
        <s v="Chair"/>
        <s v="Desk"/>
        <s v="Fan"/>
        <s v="Laptop"/>
        <s v="Mobile"/>
        <s v="Tablet"/>
      </sharedItems>
    </cacheField>
  </cacheFields>
  <cacheHierarchies count="17">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fieldsUsage count="2">
        <fieldUsage x="-1"/>
        <fieldUsage x="1"/>
      </fieldsUsage>
    </cacheHierarchy>
    <cacheHierarchy uniqueName="[Table1].[Category]" caption="Category" attribute="1" defaultMemberUniqueName="[Table1].[Category].[All]" allUniqueName="[Table1].[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9222241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vya thirumalareddy" refreshedDate="45855.684395254626" backgroundQuery="1" createdVersion="8" refreshedVersion="8" minRefreshableVersion="3" recordCount="0" supportSubquery="1" supportAdvancedDrill="1" xr:uid="{E846562C-729F-44EE-BC83-A360E40F651D}">
  <cacheSource type="external" connectionId="1">
    <extLst>
      <ext xmlns:x14="http://schemas.microsoft.com/office/spreadsheetml/2009/9/main" uri="{F057638F-6D5F-4e77-A914-E7F072B9BCA8}">
        <x14:sourceConnection name="ThisWorkbookDataModel"/>
      </ext>
    </extLst>
  </cacheSource>
  <cacheFields count="2">
    <cacheField name="[Table1].[Category].[Category]" caption="Category" numFmtId="0" hierarchy="3" level="1">
      <sharedItems count="3">
        <s v="Appliances"/>
        <s v="Electronics"/>
        <s v="Furniture"/>
      </sharedItems>
    </cacheField>
    <cacheField name="[Measures].[Sum of Sales]" caption="Sum of Sales" numFmtId="0" hierarchy="14" level="32767"/>
  </cacheFields>
  <cacheHierarchies count="17">
    <cacheHierarchy uniqueName="[Table1].[Date]" caption="Date" attribute="1" time="1" defaultMemberUniqueName="[Table1].[Date].[All]" allUniqueName="[Table1].[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Quantity]" caption="Quantity" attribute="1" defaultMemberUniqueName="[Table1].[Quantity].[All]" allUniqueName="[Table1].[Quantity].[All]" dimensionUniqueName="[Table1]" displayFolder="" count="0" memberValueDatatype="20" unbalanced="0"/>
    <cacheHierarchy uniqueName="[Table1].[Price]" caption="Price" attribute="1" defaultMemberUniqueName="[Table1].[Price].[All]" allUniqueName="[Table1].[Price].[All]" dimensionUniqueName="[Table1]" displayFolder="" count="0" memberValueDatatype="20" unbalanced="0"/>
    <cacheHierarchy uniqueName="[Table1].[Sales]" caption="Sales" attribute="1" defaultMemberUniqueName="[Table1].[Sales].[All]" allUniqueName="[Table1].[Sales].[All]" dimensionUniqueName="[Table1]" displayFolder="" count="0" memberValueDatatype="20" unbalanced="0"/>
    <cacheHierarchy uniqueName="[Table1].[Profit]" caption="Profit" attribute="1" defaultMemberUniqueName="[Table1].[Profit].[All]" allUniqueName="[Table1].[Profit].[All]" dimensionUniqueName="[Table1]" displayFolder="" count="0" memberValueDatatype="20" unbalanced="0"/>
    <cacheHierarchy uniqueName="[Table1].[Date (Year)]" caption="Date (Year)" attribute="1" defaultMemberUniqueName="[Table1].[Date (Year)].[All]" allUniqueName="[Table1].[Date (Year)].[All]" dimensionUniqueName="[Table1]" displayFolder="" count="0" memberValueDatatype="130" unbalanced="0"/>
    <cacheHierarchy uniqueName="[Table1].[Date (Quarter)]" caption="Date (Quarter)" attribute="1" defaultMemberUniqueName="[Table1].[Date (Quarter)].[All]" allUniqueName="[Table1].[Date (Quarter)].[All]" dimensionUniqueName="[Table1]" displayFolder="" count="0" memberValueDatatype="130" unbalanced="0"/>
    <cacheHierarchy uniqueName="[Table1].[Date (Month)]" caption="Date (Month)" attribute="1" defaultMemberUniqueName="[Table1].[Date (Month)].[All]" allUniqueName="[Table1].[Date (Month)].[All]" dimensionUniqueName="[Table1]" displayFolder="" count="0" memberValueDatatype="130" unbalanced="0"/>
    <cacheHierarchy uniqueName="[Table1].[Date (Month Index)]" caption="Date (Month Index)" attribute="1" defaultMemberUniqueName="[Table1].[Date (Month Index)].[All]" allUniqueName="[Table1].[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7"/>
        </ext>
      </extLst>
    </cacheHierarchy>
    <cacheHierarchy uniqueName="[Measures].[Sum of Price]" caption="Sum of Pric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988064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d v="2025-06-21T00:00:00"/>
    <x v="0"/>
    <s v="Fan"/>
    <s v="Appliances"/>
    <n v="9"/>
    <n v="46543"/>
    <n v="418887"/>
    <n v="99243"/>
  </r>
  <r>
    <d v="2025-05-08T00:00:00"/>
    <x v="1"/>
    <s v="Mobile"/>
    <s v="Electronics"/>
    <n v="9"/>
    <n v="45262"/>
    <n v="407358"/>
    <n v="94248"/>
  </r>
  <r>
    <d v="2025-05-06T00:00:00"/>
    <x v="0"/>
    <s v="Chair"/>
    <s v="Furniture"/>
    <n v="9"/>
    <n v="45020"/>
    <n v="405180"/>
    <n v="90878"/>
  </r>
  <r>
    <d v="2025-06-11T00:00:00"/>
    <x v="1"/>
    <s v="Mobile"/>
    <s v="Electronics"/>
    <n v="9"/>
    <n v="46091"/>
    <n v="414819"/>
    <n v="86970"/>
  </r>
  <r>
    <d v="2025-04-27T00:00:00"/>
    <x v="2"/>
    <s v="Laptop"/>
    <s v="Electronics"/>
    <n v="8"/>
    <n v="49190"/>
    <n v="393520"/>
    <n v="83856"/>
  </r>
  <r>
    <d v="2025-12-24T00:00:00"/>
    <x v="3"/>
    <s v="Chair"/>
    <s v="Furniture"/>
    <n v="9"/>
    <n v="40692"/>
    <n v="366228"/>
    <n v="79618"/>
  </r>
  <r>
    <d v="2025-06-28T00:00:00"/>
    <x v="2"/>
    <s v="Desk"/>
    <s v="Furniture"/>
    <n v="8"/>
    <n v="39646"/>
    <n v="317168"/>
    <n v="75755"/>
  </r>
  <r>
    <d v="2025-10-11T00:00:00"/>
    <x v="1"/>
    <s v="Fan"/>
    <s v="Appliances"/>
    <n v="9"/>
    <n v="36840"/>
    <n v="331560"/>
    <n v="74262"/>
  </r>
  <r>
    <d v="2025-08-16T00:00:00"/>
    <x v="0"/>
    <s v="Chair"/>
    <s v="Furniture"/>
    <n v="7"/>
    <n v="44088"/>
    <n v="308616"/>
    <n v="74038"/>
  </r>
  <r>
    <d v="2025-09-19T00:00:00"/>
    <x v="3"/>
    <s v="Fan"/>
    <s v="Appliances"/>
    <n v="8"/>
    <n v="37298"/>
    <n v="298384"/>
    <n v="70916"/>
  </r>
  <r>
    <d v="2025-08-20T00:00:00"/>
    <x v="0"/>
    <s v="Tablet"/>
    <s v="Electronics"/>
    <n v="8"/>
    <n v="46415"/>
    <n v="371320"/>
    <n v="70290"/>
  </r>
  <r>
    <d v="2025-07-06T00:00:00"/>
    <x v="3"/>
    <s v="Mobile"/>
    <s v="Electronics"/>
    <n v="9"/>
    <n v="36735"/>
    <n v="330615"/>
    <n v="69881"/>
  </r>
  <r>
    <d v="2025-12-04T00:00:00"/>
    <x v="2"/>
    <s v="Desk"/>
    <s v="Furniture"/>
    <n v="9"/>
    <n v="34039"/>
    <n v="306351"/>
    <n v="68847"/>
  </r>
  <r>
    <d v="2025-07-09T00:00:00"/>
    <x v="1"/>
    <s v="Laptop"/>
    <s v="Electronics"/>
    <n v="9"/>
    <n v="47352"/>
    <n v="426168"/>
    <n v="66851"/>
  </r>
  <r>
    <d v="2025-04-19T00:00:00"/>
    <x v="2"/>
    <s v="Mobile"/>
    <s v="Electronics"/>
    <n v="9"/>
    <n v="44323"/>
    <n v="398907"/>
    <n v="64885"/>
  </r>
  <r>
    <d v="2025-10-06T00:00:00"/>
    <x v="0"/>
    <s v="Chair"/>
    <s v="Furniture"/>
    <n v="8"/>
    <n v="45241"/>
    <n v="361928"/>
    <n v="62356"/>
  </r>
  <r>
    <d v="2025-04-13T00:00:00"/>
    <x v="3"/>
    <s v="Chair"/>
    <s v="Furniture"/>
    <n v="8"/>
    <n v="45732"/>
    <n v="365856"/>
    <n v="61965"/>
  </r>
  <r>
    <d v="2025-07-17T00:00:00"/>
    <x v="2"/>
    <s v="Desk"/>
    <s v="Furniture"/>
    <n v="9"/>
    <n v="28569"/>
    <n v="257121"/>
    <n v="58721"/>
  </r>
  <r>
    <d v="2025-10-13T00:00:00"/>
    <x v="2"/>
    <s v="Mobile"/>
    <s v="Electronics"/>
    <n v="9"/>
    <n v="37980"/>
    <n v="341820"/>
    <n v="58363"/>
  </r>
  <r>
    <d v="2026-01-28T00:00:00"/>
    <x v="0"/>
    <s v="Laptop"/>
    <s v="Electronics"/>
    <n v="8"/>
    <n v="37679"/>
    <n v="301432"/>
    <n v="58121"/>
  </r>
  <r>
    <d v="2025-12-19T00:00:00"/>
    <x v="3"/>
    <s v="Mobile"/>
    <s v="Electronics"/>
    <n v="8"/>
    <n v="43520"/>
    <n v="348160"/>
    <n v="55765"/>
  </r>
  <r>
    <d v="2026-01-29T00:00:00"/>
    <x v="0"/>
    <s v="Chair"/>
    <s v="Furniture"/>
    <n v="7"/>
    <n v="34226"/>
    <n v="239582"/>
    <n v="54855"/>
  </r>
  <r>
    <d v="2025-05-29T00:00:00"/>
    <x v="2"/>
    <s v="Tablet"/>
    <s v="Electronics"/>
    <n v="9"/>
    <n v="29643"/>
    <n v="266787"/>
    <n v="51339"/>
  </r>
  <r>
    <d v="2025-11-29T00:00:00"/>
    <x v="3"/>
    <s v="Tablet"/>
    <s v="Electronics"/>
    <n v="8"/>
    <n v="32705"/>
    <n v="261640"/>
    <n v="51007"/>
  </r>
  <r>
    <d v="2025-09-07T00:00:00"/>
    <x v="0"/>
    <s v="Chair"/>
    <s v="Furniture"/>
    <n v="8"/>
    <n v="28446"/>
    <n v="227568"/>
    <n v="49715"/>
  </r>
  <r>
    <d v="2025-05-27T00:00:00"/>
    <x v="0"/>
    <s v="Chair"/>
    <s v="Furniture"/>
    <n v="8"/>
    <n v="49354"/>
    <n v="394832"/>
    <n v="49139"/>
  </r>
  <r>
    <d v="2025-09-30T00:00:00"/>
    <x v="0"/>
    <s v="Mobile"/>
    <s v="Electronics"/>
    <n v="5"/>
    <n v="47714"/>
    <n v="238570"/>
    <n v="47935"/>
  </r>
  <r>
    <d v="2025-06-22T00:00:00"/>
    <x v="1"/>
    <s v="Desk"/>
    <s v="Furniture"/>
    <n v="5"/>
    <n v="48893"/>
    <n v="244465"/>
    <n v="47917"/>
  </r>
  <r>
    <d v="2025-10-16T00:00:00"/>
    <x v="3"/>
    <s v="Fan"/>
    <s v="Appliances"/>
    <n v="8"/>
    <n v="47240"/>
    <n v="377920"/>
    <n v="46287"/>
  </r>
  <r>
    <d v="2025-07-23T00:00:00"/>
    <x v="1"/>
    <s v="Laptop"/>
    <s v="Electronics"/>
    <n v="9"/>
    <n v="34982"/>
    <n v="314838"/>
    <n v="45822"/>
  </r>
  <r>
    <d v="2025-06-26T00:00:00"/>
    <x v="0"/>
    <s v="Mobile"/>
    <s v="Electronics"/>
    <n v="6"/>
    <n v="33580"/>
    <n v="201480"/>
    <n v="45803"/>
  </r>
  <r>
    <d v="2025-05-07T00:00:00"/>
    <x v="2"/>
    <s v="Chair"/>
    <s v="Furniture"/>
    <n v="4"/>
    <n v="49925"/>
    <n v="199700"/>
    <n v="45263"/>
  </r>
  <r>
    <d v="2026-01-21T00:00:00"/>
    <x v="3"/>
    <s v="Tablet"/>
    <s v="Electronics"/>
    <n v="9"/>
    <n v="21581"/>
    <n v="194229"/>
    <n v="44976"/>
  </r>
  <r>
    <d v="2025-10-28T00:00:00"/>
    <x v="1"/>
    <s v="Mobile"/>
    <s v="Electronics"/>
    <n v="8"/>
    <n v="32821"/>
    <n v="262568"/>
    <n v="44804"/>
  </r>
  <r>
    <d v="2026-02-03T00:00:00"/>
    <x v="0"/>
    <s v="Chair"/>
    <s v="Furniture"/>
    <n v="6"/>
    <n v="40825"/>
    <n v="244950"/>
    <n v="44250"/>
  </r>
  <r>
    <d v="2025-07-05T00:00:00"/>
    <x v="0"/>
    <s v="Desk"/>
    <s v="Furniture"/>
    <n v="8"/>
    <n v="41355"/>
    <n v="330840"/>
    <n v="44196"/>
  </r>
  <r>
    <d v="2025-12-16T00:00:00"/>
    <x v="0"/>
    <s v="Tablet"/>
    <s v="Electronics"/>
    <n v="8"/>
    <n v="34660"/>
    <n v="277280"/>
    <n v="43642"/>
  </r>
  <r>
    <d v="2025-08-14T00:00:00"/>
    <x v="0"/>
    <s v="Chair"/>
    <s v="Furniture"/>
    <n v="6"/>
    <n v="43289"/>
    <n v="259734"/>
    <n v="43631"/>
  </r>
  <r>
    <d v="2025-10-24T00:00:00"/>
    <x v="1"/>
    <s v="Desk"/>
    <s v="Furniture"/>
    <n v="7"/>
    <n v="49770"/>
    <n v="348390"/>
    <n v="43430"/>
  </r>
  <r>
    <d v="2026-01-25T00:00:00"/>
    <x v="3"/>
    <s v="Laptop"/>
    <s v="Electronics"/>
    <n v="4"/>
    <n v="44201"/>
    <n v="176804"/>
    <n v="43404"/>
  </r>
  <r>
    <d v="2025-09-01T00:00:00"/>
    <x v="0"/>
    <s v="Fan"/>
    <s v="Appliances"/>
    <n v="9"/>
    <n v="40056"/>
    <n v="360504"/>
    <n v="42750"/>
  </r>
  <r>
    <d v="2025-04-22T00:00:00"/>
    <x v="0"/>
    <s v="Mobile"/>
    <s v="Electronics"/>
    <n v="6"/>
    <n v="44573"/>
    <n v="267438"/>
    <n v="42614"/>
  </r>
  <r>
    <d v="2025-07-03T00:00:00"/>
    <x v="0"/>
    <s v="Laptop"/>
    <s v="Electronics"/>
    <n v="8"/>
    <n v="24132"/>
    <n v="193056"/>
    <n v="42274"/>
  </r>
  <r>
    <d v="2025-08-04T00:00:00"/>
    <x v="3"/>
    <s v="Tablet"/>
    <s v="Electronics"/>
    <n v="9"/>
    <n v="21309"/>
    <n v="191781"/>
    <n v="41392"/>
  </r>
  <r>
    <d v="2025-12-18T00:00:00"/>
    <x v="2"/>
    <s v="Tablet"/>
    <s v="Electronics"/>
    <n v="9"/>
    <n v="18602"/>
    <n v="167418"/>
    <n v="40369"/>
  </r>
  <r>
    <d v="2025-08-06T00:00:00"/>
    <x v="2"/>
    <s v="Desk"/>
    <s v="Furniture"/>
    <n v="7"/>
    <n v="30189"/>
    <n v="211323"/>
    <n v="39801"/>
  </r>
  <r>
    <d v="2025-04-29T00:00:00"/>
    <x v="1"/>
    <s v="Chair"/>
    <s v="Furniture"/>
    <n v="9"/>
    <n v="31535"/>
    <n v="283815"/>
    <n v="39702"/>
  </r>
  <r>
    <d v="2025-06-09T00:00:00"/>
    <x v="3"/>
    <s v="Laptop"/>
    <s v="Electronics"/>
    <n v="6"/>
    <n v="41111"/>
    <n v="246666"/>
    <n v="39605"/>
  </r>
  <r>
    <d v="2025-11-19T00:00:00"/>
    <x v="3"/>
    <s v="Mobile"/>
    <s v="Electronics"/>
    <n v="7"/>
    <n v="25354"/>
    <n v="177478"/>
    <n v="37948"/>
  </r>
  <r>
    <d v="2025-08-25T00:00:00"/>
    <x v="3"/>
    <s v="Tablet"/>
    <s v="Electronics"/>
    <n v="9"/>
    <n v="23574"/>
    <n v="212166"/>
    <n v="37252"/>
  </r>
  <r>
    <d v="2025-09-17T00:00:00"/>
    <x v="3"/>
    <s v="Laptop"/>
    <s v="Electronics"/>
    <n v="9"/>
    <n v="28534"/>
    <n v="256806"/>
    <n v="37061"/>
  </r>
  <r>
    <d v="2025-12-11T00:00:00"/>
    <x v="2"/>
    <s v="Tablet"/>
    <s v="Electronics"/>
    <n v="4"/>
    <n v="49988"/>
    <n v="199952"/>
    <n v="35977"/>
  </r>
  <r>
    <d v="2025-12-03T00:00:00"/>
    <x v="1"/>
    <s v="Tablet"/>
    <s v="Electronics"/>
    <n v="7"/>
    <n v="42773"/>
    <n v="299411"/>
    <n v="35971"/>
  </r>
  <r>
    <d v="2026-01-10T00:00:00"/>
    <x v="3"/>
    <s v="Desk"/>
    <s v="Furniture"/>
    <n v="5"/>
    <n v="29602"/>
    <n v="148010"/>
    <n v="35952"/>
  </r>
  <r>
    <d v="2025-06-13T00:00:00"/>
    <x v="1"/>
    <s v="Fan"/>
    <s v="Appliances"/>
    <n v="9"/>
    <n v="23677"/>
    <n v="213093"/>
    <n v="35835"/>
  </r>
  <r>
    <d v="2026-01-08T00:00:00"/>
    <x v="3"/>
    <s v="Desk"/>
    <s v="Furniture"/>
    <n v="4"/>
    <n v="47766"/>
    <n v="191064"/>
    <n v="35556"/>
  </r>
  <r>
    <d v="2025-10-26T00:00:00"/>
    <x v="1"/>
    <s v="Mobile"/>
    <s v="Electronics"/>
    <n v="8"/>
    <n v="46368"/>
    <n v="370944"/>
    <n v="35015"/>
  </r>
  <r>
    <d v="2026-01-19T00:00:00"/>
    <x v="2"/>
    <s v="Mobile"/>
    <s v="Electronics"/>
    <n v="8"/>
    <n v="30759"/>
    <n v="246072"/>
    <n v="34706"/>
  </r>
  <r>
    <d v="2025-04-25T00:00:00"/>
    <x v="2"/>
    <s v="Desk"/>
    <s v="Furniture"/>
    <n v="9"/>
    <n v="22243"/>
    <n v="200187"/>
    <n v="34313"/>
  </r>
  <r>
    <d v="2025-05-03T00:00:00"/>
    <x v="1"/>
    <s v="Laptop"/>
    <s v="Electronics"/>
    <n v="3"/>
    <n v="49702"/>
    <n v="149106"/>
    <n v="34168"/>
  </r>
  <r>
    <d v="2025-05-22T00:00:00"/>
    <x v="1"/>
    <s v="Laptop"/>
    <s v="Electronics"/>
    <n v="9"/>
    <n v="40384"/>
    <n v="363456"/>
    <n v="33370"/>
  </r>
  <r>
    <d v="2025-09-29T00:00:00"/>
    <x v="3"/>
    <s v="Laptop"/>
    <s v="Electronics"/>
    <n v="5"/>
    <n v="33154"/>
    <n v="165770"/>
    <n v="32953"/>
  </r>
  <r>
    <d v="2025-05-25T00:00:00"/>
    <x v="3"/>
    <s v="Desk"/>
    <s v="Furniture"/>
    <n v="7"/>
    <n v="44016"/>
    <n v="308112"/>
    <n v="32590"/>
  </r>
  <r>
    <d v="2025-12-17T00:00:00"/>
    <x v="0"/>
    <s v="Chair"/>
    <s v="Furniture"/>
    <n v="5"/>
    <n v="45641"/>
    <n v="228205"/>
    <n v="32287"/>
  </r>
  <r>
    <d v="2025-08-02T00:00:00"/>
    <x v="0"/>
    <s v="Laptop"/>
    <s v="Electronics"/>
    <n v="8"/>
    <n v="24793"/>
    <n v="198344"/>
    <n v="31798"/>
  </r>
  <r>
    <d v="2025-07-08T00:00:00"/>
    <x v="2"/>
    <s v="Fan"/>
    <s v="Appliances"/>
    <n v="5"/>
    <n v="45811"/>
    <n v="229055"/>
    <n v="31105"/>
  </r>
  <r>
    <d v="2025-11-10T00:00:00"/>
    <x v="1"/>
    <s v="Laptop"/>
    <s v="Electronics"/>
    <n v="6"/>
    <n v="30402"/>
    <n v="182412"/>
    <n v="30915"/>
  </r>
  <r>
    <d v="2025-12-05T00:00:00"/>
    <x v="0"/>
    <s v="Mobile"/>
    <s v="Electronics"/>
    <n v="9"/>
    <n v="25574"/>
    <n v="230166"/>
    <n v="30904"/>
  </r>
  <r>
    <d v="2025-05-09T00:00:00"/>
    <x v="1"/>
    <s v="Laptop"/>
    <s v="Electronics"/>
    <n v="9"/>
    <n v="28251"/>
    <n v="254259"/>
    <n v="30641"/>
  </r>
  <r>
    <d v="2025-09-26T00:00:00"/>
    <x v="1"/>
    <s v="Tablet"/>
    <s v="Electronics"/>
    <n v="3"/>
    <n v="42157"/>
    <n v="126471"/>
    <n v="30095"/>
  </r>
  <r>
    <d v="2025-07-28T00:00:00"/>
    <x v="1"/>
    <s v="Laptop"/>
    <s v="Electronics"/>
    <n v="8"/>
    <n v="25933"/>
    <n v="207464"/>
    <n v="29279"/>
  </r>
  <r>
    <d v="2025-06-14T00:00:00"/>
    <x v="2"/>
    <s v="Laptop"/>
    <s v="Electronics"/>
    <n v="6"/>
    <n v="30749"/>
    <n v="184494"/>
    <n v="29042"/>
  </r>
  <r>
    <d v="2025-09-16T00:00:00"/>
    <x v="0"/>
    <s v="Chair"/>
    <s v="Furniture"/>
    <n v="8"/>
    <n v="35387"/>
    <n v="283096"/>
    <n v="28572"/>
  </r>
  <r>
    <d v="2025-04-14T00:00:00"/>
    <x v="1"/>
    <s v="Tablet"/>
    <s v="Electronics"/>
    <n v="8"/>
    <n v="45131"/>
    <n v="361048"/>
    <n v="28368"/>
  </r>
  <r>
    <d v="2025-07-26T00:00:00"/>
    <x v="1"/>
    <s v="Tablet"/>
    <s v="Electronics"/>
    <n v="4"/>
    <n v="45472"/>
    <n v="181888"/>
    <n v="28123"/>
  </r>
  <r>
    <d v="2025-07-18T00:00:00"/>
    <x v="3"/>
    <s v="Desk"/>
    <s v="Furniture"/>
    <n v="6"/>
    <n v="27962"/>
    <n v="167772"/>
    <n v="27893"/>
  </r>
  <r>
    <d v="2025-11-03T00:00:00"/>
    <x v="3"/>
    <s v="Mobile"/>
    <s v="Electronics"/>
    <n v="3"/>
    <n v="44861"/>
    <n v="134583"/>
    <n v="27717"/>
  </r>
  <r>
    <d v="2025-06-07T00:00:00"/>
    <x v="1"/>
    <s v="Mobile"/>
    <s v="Electronics"/>
    <n v="8"/>
    <n v="37631"/>
    <n v="301048"/>
    <n v="27631"/>
  </r>
  <r>
    <d v="2025-06-04T00:00:00"/>
    <x v="0"/>
    <s v="Chair"/>
    <s v="Furniture"/>
    <n v="5"/>
    <n v="44525"/>
    <n v="222625"/>
    <n v="27612"/>
  </r>
  <r>
    <d v="2025-07-14T00:00:00"/>
    <x v="0"/>
    <s v="Desk"/>
    <s v="Furniture"/>
    <n v="7"/>
    <n v="23925"/>
    <n v="167475"/>
    <n v="26780"/>
  </r>
  <r>
    <d v="2025-04-30T00:00:00"/>
    <x v="2"/>
    <s v="Fan"/>
    <s v="Appliances"/>
    <n v="5"/>
    <n v="31818"/>
    <n v="159090"/>
    <n v="26768"/>
  </r>
  <r>
    <d v="2025-05-13T00:00:00"/>
    <x v="3"/>
    <s v="Tablet"/>
    <s v="Electronics"/>
    <n v="5"/>
    <n v="21080"/>
    <n v="105400"/>
    <n v="26302"/>
  </r>
  <r>
    <d v="2025-04-24T00:00:00"/>
    <x v="1"/>
    <s v="Fan"/>
    <s v="Appliances"/>
    <n v="9"/>
    <n v="25253"/>
    <n v="227277"/>
    <n v="26151"/>
  </r>
  <r>
    <d v="2025-07-19T00:00:00"/>
    <x v="0"/>
    <s v="Laptop"/>
    <s v="Electronics"/>
    <n v="4"/>
    <n v="27256"/>
    <n v="109024"/>
    <n v="26105"/>
  </r>
  <r>
    <d v="2026-01-06T00:00:00"/>
    <x v="1"/>
    <s v="Tablet"/>
    <s v="Electronics"/>
    <n v="7"/>
    <n v="45569"/>
    <n v="318983"/>
    <n v="26088"/>
  </r>
  <r>
    <d v="2025-11-26T00:00:00"/>
    <x v="1"/>
    <s v="Desk"/>
    <s v="Furniture"/>
    <n v="9"/>
    <n v="12122"/>
    <n v="109098"/>
    <n v="25624"/>
  </r>
  <r>
    <d v="2025-09-14T00:00:00"/>
    <x v="0"/>
    <s v="Desk"/>
    <s v="Furniture"/>
    <n v="4"/>
    <n v="40756"/>
    <n v="163024"/>
    <n v="25516"/>
  </r>
  <r>
    <d v="2025-11-24T00:00:00"/>
    <x v="3"/>
    <s v="Mobile"/>
    <s v="Electronics"/>
    <n v="9"/>
    <n v="47617"/>
    <n v="428553"/>
    <n v="24806"/>
  </r>
  <r>
    <d v="2025-10-31T00:00:00"/>
    <x v="1"/>
    <s v="Desk"/>
    <s v="Furniture"/>
    <n v="4"/>
    <n v="32419"/>
    <n v="129676"/>
    <n v="24740"/>
  </r>
  <r>
    <d v="2025-12-21T00:00:00"/>
    <x v="2"/>
    <s v="Chair"/>
    <s v="Furniture"/>
    <n v="5"/>
    <n v="22452"/>
    <n v="112260"/>
    <n v="24724"/>
  </r>
  <r>
    <d v="2025-11-25T00:00:00"/>
    <x v="1"/>
    <s v="Laptop"/>
    <s v="Electronics"/>
    <n v="5"/>
    <n v="20541"/>
    <n v="102705"/>
    <n v="23940"/>
  </r>
  <r>
    <d v="2025-12-29T00:00:00"/>
    <x v="3"/>
    <s v="Tablet"/>
    <s v="Electronics"/>
    <n v="9"/>
    <n v="35832"/>
    <n v="322488"/>
    <n v="23596"/>
  </r>
  <r>
    <d v="2025-07-11T00:00:00"/>
    <x v="3"/>
    <s v="Chair"/>
    <s v="Furniture"/>
    <n v="7"/>
    <n v="18101"/>
    <n v="126707"/>
    <n v="23485"/>
  </r>
  <r>
    <d v="2025-09-21T00:00:00"/>
    <x v="2"/>
    <s v="Desk"/>
    <s v="Furniture"/>
    <n v="9"/>
    <n v="31523"/>
    <n v="283707"/>
    <n v="23471"/>
  </r>
  <r>
    <d v="2025-05-26T00:00:00"/>
    <x v="2"/>
    <s v="Tablet"/>
    <s v="Electronics"/>
    <n v="8"/>
    <n v="13183"/>
    <n v="105464"/>
    <n v="23221"/>
  </r>
  <r>
    <d v="2025-10-15T00:00:00"/>
    <x v="3"/>
    <s v="Tablet"/>
    <s v="Electronics"/>
    <n v="3"/>
    <n v="46719"/>
    <n v="140157"/>
    <n v="23199"/>
  </r>
  <r>
    <d v="2025-12-26T00:00:00"/>
    <x v="1"/>
    <s v="Desk"/>
    <s v="Furniture"/>
    <n v="9"/>
    <n v="48638"/>
    <n v="437742"/>
    <n v="22337"/>
  </r>
  <r>
    <d v="2025-07-12T00:00:00"/>
    <x v="0"/>
    <s v="Tablet"/>
    <s v="Electronics"/>
    <n v="5"/>
    <n v="38259"/>
    <n v="191295"/>
    <n v="22139"/>
  </r>
  <r>
    <d v="2025-11-28T00:00:00"/>
    <x v="0"/>
    <s v="Laptop"/>
    <s v="Electronics"/>
    <n v="8"/>
    <n v="36435"/>
    <n v="291480"/>
    <n v="21602"/>
  </r>
  <r>
    <d v="2025-06-16T00:00:00"/>
    <x v="0"/>
    <s v="Chair"/>
    <s v="Furniture"/>
    <n v="4"/>
    <n v="33093"/>
    <n v="132372"/>
    <n v="20931"/>
  </r>
  <r>
    <d v="2025-06-30T00:00:00"/>
    <x v="3"/>
    <s v="Laptop"/>
    <s v="Electronics"/>
    <n v="3"/>
    <n v="29074"/>
    <n v="87222"/>
    <n v="20784"/>
  </r>
  <r>
    <d v="2025-11-14T00:00:00"/>
    <x v="2"/>
    <s v="Tablet"/>
    <s v="Electronics"/>
    <n v="4"/>
    <n v="26712"/>
    <n v="106848"/>
    <n v="20761"/>
  </r>
  <r>
    <d v="2025-08-09T00:00:00"/>
    <x v="1"/>
    <s v="Laptop"/>
    <s v="Electronics"/>
    <n v="4"/>
    <n v="22949"/>
    <n v="91796"/>
    <n v="20713"/>
  </r>
  <r>
    <d v="2025-09-09T00:00:00"/>
    <x v="2"/>
    <s v="Mobile"/>
    <s v="Electronics"/>
    <n v="4"/>
    <n v="23350"/>
    <n v="93400"/>
    <n v="19932"/>
  </r>
  <r>
    <d v="2025-10-03T00:00:00"/>
    <x v="1"/>
    <s v="Mobile"/>
    <s v="Electronics"/>
    <n v="3"/>
    <n v="40666"/>
    <n v="121998"/>
    <n v="19898"/>
  </r>
  <r>
    <d v="2025-11-17T00:00:00"/>
    <x v="1"/>
    <s v="Fan"/>
    <s v="Appliances"/>
    <n v="2"/>
    <n v="48304"/>
    <n v="96608"/>
    <n v="19725"/>
  </r>
  <r>
    <d v="2025-12-10T00:00:00"/>
    <x v="2"/>
    <s v="Fan"/>
    <s v="Appliances"/>
    <n v="2"/>
    <n v="49280"/>
    <n v="98560"/>
    <n v="19580"/>
  </r>
  <r>
    <d v="2025-07-04T00:00:00"/>
    <x v="0"/>
    <s v="Fan"/>
    <s v="Appliances"/>
    <n v="3"/>
    <n v="42576"/>
    <n v="127728"/>
    <n v="19057"/>
  </r>
  <r>
    <d v="2025-07-31T00:00:00"/>
    <x v="3"/>
    <s v="Laptop"/>
    <s v="Electronics"/>
    <n v="5"/>
    <n v="36547"/>
    <n v="182735"/>
    <n v="19039"/>
  </r>
  <r>
    <d v="2025-08-21T00:00:00"/>
    <x v="2"/>
    <s v="Tablet"/>
    <s v="Electronics"/>
    <n v="3"/>
    <n v="34434"/>
    <n v="103302"/>
    <n v="18957"/>
  </r>
  <r>
    <d v="2025-05-30T00:00:00"/>
    <x v="3"/>
    <s v="Fan"/>
    <s v="Appliances"/>
    <n v="4"/>
    <n v="23399"/>
    <n v="93596"/>
    <n v="18610"/>
  </r>
  <r>
    <d v="2025-08-10T00:00:00"/>
    <x v="2"/>
    <s v="Mobile"/>
    <s v="Electronics"/>
    <n v="8"/>
    <n v="15489"/>
    <n v="123912"/>
    <n v="18541"/>
  </r>
  <r>
    <d v="2025-09-10T00:00:00"/>
    <x v="2"/>
    <s v="Fan"/>
    <s v="Appliances"/>
    <n v="6"/>
    <n v="14234"/>
    <n v="85404"/>
    <n v="18291"/>
  </r>
  <r>
    <d v="2025-11-09T00:00:00"/>
    <x v="0"/>
    <s v="Laptop"/>
    <s v="Electronics"/>
    <n v="7"/>
    <n v="49756"/>
    <n v="348292"/>
    <n v="18180"/>
  </r>
  <r>
    <d v="2025-07-29T00:00:00"/>
    <x v="2"/>
    <s v="Desk"/>
    <s v="Furniture"/>
    <n v="4"/>
    <n v="37487"/>
    <n v="149948"/>
    <n v="18094"/>
  </r>
  <r>
    <d v="2025-06-25T00:00:00"/>
    <x v="0"/>
    <s v="Mobile"/>
    <s v="Electronics"/>
    <n v="5"/>
    <n v="30222"/>
    <n v="151110"/>
    <n v="18021"/>
  </r>
  <r>
    <d v="2025-11-12T00:00:00"/>
    <x v="3"/>
    <s v="Mobile"/>
    <s v="Electronics"/>
    <n v="2"/>
    <n v="36835"/>
    <n v="73670"/>
    <n v="17807"/>
  </r>
  <r>
    <d v="2025-06-18T00:00:00"/>
    <x v="2"/>
    <s v="Laptop"/>
    <s v="Electronics"/>
    <n v="3"/>
    <n v="29251"/>
    <n v="87753"/>
    <n v="17446"/>
  </r>
  <r>
    <d v="2025-11-06T00:00:00"/>
    <x v="3"/>
    <s v="Mobile"/>
    <s v="Electronics"/>
    <n v="9"/>
    <n v="24752"/>
    <n v="222768"/>
    <n v="17347"/>
  </r>
  <r>
    <d v="2026-01-23T00:00:00"/>
    <x v="2"/>
    <s v="Fan"/>
    <s v="Appliances"/>
    <n v="6"/>
    <n v="30781"/>
    <n v="184686"/>
    <n v="17004"/>
  </r>
  <r>
    <d v="2025-07-25T00:00:00"/>
    <x v="3"/>
    <s v="Desk"/>
    <s v="Furniture"/>
    <n v="5"/>
    <n v="21559"/>
    <n v="107795"/>
    <n v="16766"/>
  </r>
  <r>
    <d v="2025-08-12T00:00:00"/>
    <x v="0"/>
    <s v="Fan"/>
    <s v="Appliances"/>
    <n v="9"/>
    <n v="23928"/>
    <n v="215352"/>
    <n v="16539"/>
  </r>
  <r>
    <d v="2025-12-25T00:00:00"/>
    <x v="0"/>
    <s v="Desk"/>
    <s v="Furniture"/>
    <n v="4"/>
    <n v="21670"/>
    <n v="86680"/>
    <n v="16451"/>
  </r>
  <r>
    <d v="2025-06-27T00:00:00"/>
    <x v="0"/>
    <s v="Mobile"/>
    <s v="Electronics"/>
    <n v="3"/>
    <n v="36257"/>
    <n v="108771"/>
    <n v="16338"/>
  </r>
  <r>
    <d v="2025-08-11T00:00:00"/>
    <x v="1"/>
    <s v="Tablet"/>
    <s v="Electronics"/>
    <n v="2"/>
    <n v="38131"/>
    <n v="76262"/>
    <n v="16264"/>
  </r>
  <r>
    <d v="2025-09-22T00:00:00"/>
    <x v="1"/>
    <s v="Desk"/>
    <s v="Furniture"/>
    <n v="4"/>
    <n v="17984"/>
    <n v="71936"/>
    <n v="16217"/>
  </r>
  <r>
    <d v="2025-09-23T00:00:00"/>
    <x v="2"/>
    <s v="Mobile"/>
    <s v="Electronics"/>
    <n v="8"/>
    <n v="10510"/>
    <n v="84080"/>
    <n v="16206"/>
  </r>
  <r>
    <d v="2025-08-22T00:00:00"/>
    <x v="0"/>
    <s v="Desk"/>
    <s v="Furniture"/>
    <n v="3"/>
    <n v="24954"/>
    <n v="74862"/>
    <n v="16047"/>
  </r>
  <r>
    <d v="2025-10-20T00:00:00"/>
    <x v="1"/>
    <s v="Fan"/>
    <s v="Appliances"/>
    <n v="3"/>
    <n v="25442"/>
    <n v="76326"/>
    <n v="16025"/>
  </r>
  <r>
    <d v="2026-01-13T00:00:00"/>
    <x v="0"/>
    <s v="Chair"/>
    <s v="Furniture"/>
    <n v="8"/>
    <n v="22563"/>
    <n v="180504"/>
    <n v="15722"/>
  </r>
  <r>
    <d v="2025-12-09T00:00:00"/>
    <x v="2"/>
    <s v="Chair"/>
    <s v="Furniture"/>
    <n v="5"/>
    <n v="46028"/>
    <n v="230140"/>
    <n v="15622"/>
  </r>
  <r>
    <d v="2025-07-07T00:00:00"/>
    <x v="2"/>
    <s v="Tablet"/>
    <s v="Electronics"/>
    <n v="4"/>
    <n v="38841"/>
    <n v="155364"/>
    <n v="15536"/>
  </r>
  <r>
    <d v="2025-10-10T00:00:00"/>
    <x v="0"/>
    <s v="Laptop"/>
    <s v="Electronics"/>
    <n v="5"/>
    <n v="37244"/>
    <n v="186220"/>
    <n v="15475"/>
  </r>
  <r>
    <d v="2026-01-17T00:00:00"/>
    <x v="0"/>
    <s v="Fan"/>
    <s v="Appliances"/>
    <n v="7"/>
    <n v="12536"/>
    <n v="87752"/>
    <n v="15046"/>
  </r>
  <r>
    <d v="2025-08-07T00:00:00"/>
    <x v="0"/>
    <s v="Desk"/>
    <s v="Furniture"/>
    <n v="3"/>
    <n v="24574"/>
    <n v="73722"/>
    <n v="15024"/>
  </r>
  <r>
    <d v="2025-11-27T00:00:00"/>
    <x v="0"/>
    <s v="Desk"/>
    <s v="Furniture"/>
    <n v="4"/>
    <n v="26510"/>
    <n v="106040"/>
    <n v="14954"/>
  </r>
  <r>
    <d v="2025-09-03T00:00:00"/>
    <x v="1"/>
    <s v="Chair"/>
    <s v="Furniture"/>
    <n v="6"/>
    <n v="15369"/>
    <n v="92214"/>
    <n v="14897"/>
  </r>
  <r>
    <d v="2025-09-27T00:00:00"/>
    <x v="2"/>
    <s v="Tablet"/>
    <s v="Electronics"/>
    <n v="4"/>
    <n v="16374"/>
    <n v="65496"/>
    <n v="14784"/>
  </r>
  <r>
    <d v="2025-11-02T00:00:00"/>
    <x v="3"/>
    <s v="Chair"/>
    <s v="Furniture"/>
    <n v="5"/>
    <n v="14221"/>
    <n v="71105"/>
    <n v="14559"/>
  </r>
  <r>
    <d v="2025-09-11T00:00:00"/>
    <x v="2"/>
    <s v="Tablet"/>
    <s v="Electronics"/>
    <n v="3"/>
    <n v="23700"/>
    <n v="71100"/>
    <n v="14497"/>
  </r>
  <r>
    <d v="2025-05-31T00:00:00"/>
    <x v="2"/>
    <s v="Laptop"/>
    <s v="Electronics"/>
    <n v="3"/>
    <n v="46525"/>
    <n v="139575"/>
    <n v="14381"/>
  </r>
  <r>
    <d v="2025-08-23T00:00:00"/>
    <x v="3"/>
    <s v="Mobile"/>
    <s v="Electronics"/>
    <n v="6"/>
    <n v="14716"/>
    <n v="88296"/>
    <n v="14104"/>
  </r>
  <r>
    <d v="2026-02-06T00:00:00"/>
    <x v="3"/>
    <s v="Mobile"/>
    <s v="Electronics"/>
    <n v="8"/>
    <n v="9595"/>
    <n v="76760"/>
    <n v="13490"/>
  </r>
  <r>
    <d v="2025-09-06T00:00:00"/>
    <x v="3"/>
    <s v="Laptop"/>
    <s v="Electronics"/>
    <n v="6"/>
    <n v="27900"/>
    <n v="167400"/>
    <n v="13487"/>
  </r>
  <r>
    <d v="2025-06-06T00:00:00"/>
    <x v="2"/>
    <s v="Laptop"/>
    <s v="Electronics"/>
    <n v="3"/>
    <n v="27641"/>
    <n v="82923"/>
    <n v="13380"/>
  </r>
  <r>
    <d v="2025-12-27T00:00:00"/>
    <x v="3"/>
    <s v="Tablet"/>
    <s v="Electronics"/>
    <n v="7"/>
    <n v="37766"/>
    <n v="264362"/>
    <n v="13277"/>
  </r>
  <r>
    <d v="2025-08-24T00:00:00"/>
    <x v="2"/>
    <s v="Laptop"/>
    <s v="Electronics"/>
    <n v="2"/>
    <n v="43928"/>
    <n v="87856"/>
    <n v="13238"/>
  </r>
  <r>
    <d v="2025-10-29T00:00:00"/>
    <x v="2"/>
    <s v="Tablet"/>
    <s v="Electronics"/>
    <n v="4"/>
    <n v="42124"/>
    <n v="168496"/>
    <n v="13179"/>
  </r>
  <r>
    <d v="2025-12-07T00:00:00"/>
    <x v="0"/>
    <s v="Fan"/>
    <s v="Appliances"/>
    <n v="4"/>
    <n v="33913"/>
    <n v="135652"/>
    <n v="13120"/>
  </r>
  <r>
    <d v="2025-06-24T00:00:00"/>
    <x v="2"/>
    <s v="Fan"/>
    <s v="Appliances"/>
    <n v="5"/>
    <n v="45078"/>
    <n v="225390"/>
    <n v="13105"/>
  </r>
  <r>
    <d v="2025-10-23T00:00:00"/>
    <x v="0"/>
    <s v="Mobile"/>
    <s v="Electronics"/>
    <n v="6"/>
    <n v="26522"/>
    <n v="159132"/>
    <n v="12897"/>
  </r>
  <r>
    <d v="2025-10-07T00:00:00"/>
    <x v="1"/>
    <s v="Chair"/>
    <s v="Furniture"/>
    <n v="4"/>
    <n v="16343"/>
    <n v="65372"/>
    <n v="12376"/>
  </r>
  <r>
    <d v="2025-04-26T00:00:00"/>
    <x v="1"/>
    <s v="Desk"/>
    <s v="Furniture"/>
    <n v="1"/>
    <n v="49984"/>
    <n v="49984"/>
    <n v="12364"/>
  </r>
  <r>
    <d v="2025-07-21T00:00:00"/>
    <x v="1"/>
    <s v="Fan"/>
    <s v="Appliances"/>
    <n v="3"/>
    <n v="29710"/>
    <n v="89130"/>
    <n v="12201"/>
  </r>
  <r>
    <d v="2025-07-22T00:00:00"/>
    <x v="0"/>
    <s v="Desk"/>
    <s v="Furniture"/>
    <n v="4"/>
    <n v="14116"/>
    <n v="56464"/>
    <n v="12114"/>
  </r>
  <r>
    <d v="2025-10-17T00:00:00"/>
    <x v="0"/>
    <s v="Tablet"/>
    <s v="Electronics"/>
    <n v="2"/>
    <n v="39356"/>
    <n v="78712"/>
    <n v="12045"/>
  </r>
  <r>
    <d v="2025-12-02T00:00:00"/>
    <x v="1"/>
    <s v="Fan"/>
    <s v="Appliances"/>
    <n v="7"/>
    <n v="10996"/>
    <n v="76972"/>
    <n v="11991"/>
  </r>
  <r>
    <d v="2025-12-14T00:00:00"/>
    <x v="1"/>
    <s v="Laptop"/>
    <s v="Electronics"/>
    <n v="4"/>
    <n v="19297"/>
    <n v="77188"/>
    <n v="11964"/>
  </r>
  <r>
    <d v="2025-10-25T00:00:00"/>
    <x v="2"/>
    <s v="Mobile"/>
    <s v="Electronics"/>
    <n v="1"/>
    <n v="48190"/>
    <n v="48190"/>
    <n v="11844"/>
  </r>
  <r>
    <d v="2025-12-13T00:00:00"/>
    <x v="3"/>
    <s v="Fan"/>
    <s v="Appliances"/>
    <n v="5"/>
    <n v="9245"/>
    <n v="46225"/>
    <n v="11270"/>
  </r>
  <r>
    <d v="2025-08-18T00:00:00"/>
    <x v="0"/>
    <s v="Desk"/>
    <s v="Furniture"/>
    <n v="6"/>
    <n v="15388"/>
    <n v="92328"/>
    <n v="11031"/>
  </r>
  <r>
    <d v="2026-01-14T00:00:00"/>
    <x v="3"/>
    <s v="Desk"/>
    <s v="Furniture"/>
    <n v="8"/>
    <n v="9782"/>
    <n v="78256"/>
    <n v="11013"/>
  </r>
  <r>
    <d v="2026-01-09T00:00:00"/>
    <x v="1"/>
    <s v="Tablet"/>
    <s v="Electronics"/>
    <n v="3"/>
    <n v="45413"/>
    <n v="136239"/>
    <n v="10927"/>
  </r>
  <r>
    <d v="2025-10-30T00:00:00"/>
    <x v="1"/>
    <s v="Mobile"/>
    <s v="Electronics"/>
    <n v="7"/>
    <n v="17032"/>
    <n v="119224"/>
    <n v="10918"/>
  </r>
  <r>
    <d v="2025-05-28T00:00:00"/>
    <x v="3"/>
    <s v="Laptop"/>
    <s v="Electronics"/>
    <n v="2"/>
    <n v="47975"/>
    <n v="95950"/>
    <n v="10657"/>
  </r>
  <r>
    <d v="2025-06-10T00:00:00"/>
    <x v="1"/>
    <s v="Mobile"/>
    <s v="Electronics"/>
    <n v="2"/>
    <n v="30592"/>
    <n v="61184"/>
    <n v="10542"/>
  </r>
  <r>
    <d v="2025-09-08T00:00:00"/>
    <x v="1"/>
    <s v="Tablet"/>
    <s v="Electronics"/>
    <n v="8"/>
    <n v="5324"/>
    <n v="42592"/>
    <n v="10497"/>
  </r>
  <r>
    <d v="2025-11-20T00:00:00"/>
    <x v="1"/>
    <s v="Chair"/>
    <s v="Furniture"/>
    <n v="6"/>
    <n v="24393"/>
    <n v="146358"/>
    <n v="10335"/>
  </r>
  <r>
    <d v="2025-06-29T00:00:00"/>
    <x v="2"/>
    <s v="Tablet"/>
    <s v="Electronics"/>
    <n v="8"/>
    <n v="7833"/>
    <n v="62664"/>
    <n v="10319"/>
  </r>
  <r>
    <d v="2025-11-01T00:00:00"/>
    <x v="2"/>
    <s v="Desk"/>
    <s v="Furniture"/>
    <n v="2"/>
    <n v="30378"/>
    <n v="60756"/>
    <n v="10210"/>
  </r>
  <r>
    <d v="2026-01-16T00:00:00"/>
    <x v="0"/>
    <s v="Chair"/>
    <s v="Furniture"/>
    <n v="3"/>
    <n v="16251"/>
    <n v="48753"/>
    <n v="10204"/>
  </r>
  <r>
    <d v="2025-10-02T00:00:00"/>
    <x v="2"/>
    <s v="Desk"/>
    <s v="Furniture"/>
    <n v="5"/>
    <n v="15382"/>
    <n v="76910"/>
    <n v="10136"/>
  </r>
  <r>
    <d v="2025-08-30T00:00:00"/>
    <x v="1"/>
    <s v="Fan"/>
    <s v="Appliances"/>
    <n v="2"/>
    <n v="41441"/>
    <n v="82882"/>
    <n v="10014"/>
  </r>
  <r>
    <d v="2025-12-15T00:00:00"/>
    <x v="1"/>
    <s v="Mobile"/>
    <s v="Electronics"/>
    <n v="2"/>
    <n v="26425"/>
    <n v="52850"/>
    <n v="9999"/>
  </r>
  <r>
    <d v="2025-07-20T00:00:00"/>
    <x v="2"/>
    <s v="Chair"/>
    <s v="Furniture"/>
    <n v="6"/>
    <n v="24803"/>
    <n v="148818"/>
    <n v="9926"/>
  </r>
  <r>
    <d v="2025-12-22T00:00:00"/>
    <x v="2"/>
    <s v="Desk"/>
    <s v="Furniture"/>
    <n v="3"/>
    <n v="20129"/>
    <n v="60387"/>
    <n v="9919"/>
  </r>
  <r>
    <d v="2025-09-12T00:00:00"/>
    <x v="0"/>
    <s v="Mobile"/>
    <s v="Electronics"/>
    <n v="4"/>
    <n v="27386"/>
    <n v="109544"/>
    <n v="9848"/>
  </r>
  <r>
    <d v="2026-02-01T00:00:00"/>
    <x v="3"/>
    <s v="Desk"/>
    <s v="Furniture"/>
    <n v="3"/>
    <n v="27745"/>
    <n v="83235"/>
    <n v="9638"/>
  </r>
  <r>
    <d v="2025-05-23T00:00:00"/>
    <x v="0"/>
    <s v="Fan"/>
    <s v="Appliances"/>
    <n v="3"/>
    <n v="17646"/>
    <n v="52938"/>
    <n v="9634"/>
  </r>
  <r>
    <d v="2026-01-20T00:00:00"/>
    <x v="0"/>
    <s v="Desk"/>
    <s v="Furniture"/>
    <n v="2"/>
    <n v="18773"/>
    <n v="37546"/>
    <n v="9196"/>
  </r>
  <r>
    <d v="2025-08-29T00:00:00"/>
    <x v="0"/>
    <s v="Mobile"/>
    <s v="Electronics"/>
    <n v="8"/>
    <n v="6126"/>
    <n v="49008"/>
    <n v="9185"/>
  </r>
  <r>
    <d v="2025-11-30T00:00:00"/>
    <x v="2"/>
    <s v="Laptop"/>
    <s v="Electronics"/>
    <n v="6"/>
    <n v="8564"/>
    <n v="51384"/>
    <n v="9001"/>
  </r>
  <r>
    <d v="2025-11-05T00:00:00"/>
    <x v="0"/>
    <s v="Laptop"/>
    <s v="Electronics"/>
    <n v="3"/>
    <n v="28856"/>
    <n v="86568"/>
    <n v="8980"/>
  </r>
  <r>
    <d v="2025-08-03T00:00:00"/>
    <x v="0"/>
    <s v="Laptop"/>
    <s v="Electronics"/>
    <n v="1"/>
    <n v="35961"/>
    <n v="35961"/>
    <n v="8898"/>
  </r>
  <r>
    <d v="2025-07-10T00:00:00"/>
    <x v="0"/>
    <s v="Laptop"/>
    <s v="Electronics"/>
    <n v="3"/>
    <n v="48280"/>
    <n v="144840"/>
    <n v="8791"/>
  </r>
  <r>
    <d v="2025-10-27T00:00:00"/>
    <x v="3"/>
    <s v="Fan"/>
    <s v="Appliances"/>
    <n v="5"/>
    <n v="7722"/>
    <n v="38610"/>
    <n v="8783"/>
  </r>
  <r>
    <d v="2025-05-01T00:00:00"/>
    <x v="1"/>
    <s v="Laptop"/>
    <s v="Electronics"/>
    <n v="5"/>
    <n v="9110"/>
    <n v="45550"/>
    <n v="8775"/>
  </r>
  <r>
    <d v="2026-01-03T00:00:00"/>
    <x v="3"/>
    <s v="Fan"/>
    <s v="Appliances"/>
    <n v="6"/>
    <n v="21953"/>
    <n v="131718"/>
    <n v="8553"/>
  </r>
  <r>
    <d v="2026-01-22T00:00:00"/>
    <x v="1"/>
    <s v="Fan"/>
    <s v="Appliances"/>
    <n v="8"/>
    <n v="10768"/>
    <n v="86144"/>
    <n v="8477"/>
  </r>
  <r>
    <d v="2026-01-30T00:00:00"/>
    <x v="0"/>
    <s v="Fan"/>
    <s v="Appliances"/>
    <n v="6"/>
    <n v="9601"/>
    <n v="57606"/>
    <n v="8420"/>
  </r>
  <r>
    <d v="2025-12-28T00:00:00"/>
    <x v="3"/>
    <s v="Fan"/>
    <s v="Appliances"/>
    <n v="7"/>
    <n v="11177"/>
    <n v="78239"/>
    <n v="8403"/>
  </r>
  <r>
    <d v="2025-09-24T00:00:00"/>
    <x v="3"/>
    <s v="Tablet"/>
    <s v="Electronics"/>
    <n v="6"/>
    <n v="6984"/>
    <n v="41904"/>
    <n v="8360"/>
  </r>
  <r>
    <d v="2025-05-21T00:00:00"/>
    <x v="3"/>
    <s v="Laptop"/>
    <s v="Electronics"/>
    <n v="8"/>
    <n v="6759"/>
    <n v="54072"/>
    <n v="8302"/>
  </r>
  <r>
    <d v="2025-11-08T00:00:00"/>
    <x v="0"/>
    <s v="Desk"/>
    <s v="Furniture"/>
    <n v="4"/>
    <n v="32653"/>
    <n v="130612"/>
    <n v="8285"/>
  </r>
  <r>
    <d v="2025-10-14T00:00:00"/>
    <x v="3"/>
    <s v="Chair"/>
    <s v="Furniture"/>
    <n v="6"/>
    <n v="9577"/>
    <n v="57462"/>
    <n v="8225"/>
  </r>
  <r>
    <d v="2025-10-09T00:00:00"/>
    <x v="1"/>
    <s v="Fan"/>
    <s v="Appliances"/>
    <n v="8"/>
    <n v="4368"/>
    <n v="34944"/>
    <n v="8215"/>
  </r>
  <r>
    <d v="2025-07-27T00:00:00"/>
    <x v="1"/>
    <s v="Fan"/>
    <s v="Appliances"/>
    <n v="1"/>
    <n v="43356"/>
    <n v="43356"/>
    <n v="8210"/>
  </r>
  <r>
    <d v="2025-09-13T00:00:00"/>
    <x v="2"/>
    <s v="Laptop"/>
    <s v="Electronics"/>
    <n v="1"/>
    <n v="40001"/>
    <n v="40001"/>
    <n v="8142"/>
  </r>
  <r>
    <d v="2025-06-01T00:00:00"/>
    <x v="0"/>
    <s v="Fan"/>
    <s v="Appliances"/>
    <n v="3"/>
    <n v="11677"/>
    <n v="35031"/>
    <n v="8099"/>
  </r>
  <r>
    <d v="2025-05-10T00:00:00"/>
    <x v="2"/>
    <s v="Fan"/>
    <s v="Appliances"/>
    <n v="9"/>
    <n v="4748"/>
    <n v="42732"/>
    <n v="8054"/>
  </r>
  <r>
    <d v="2026-01-04T00:00:00"/>
    <x v="2"/>
    <s v="Fan"/>
    <s v="Appliances"/>
    <n v="4"/>
    <n v="26338"/>
    <n v="105352"/>
    <n v="8008"/>
  </r>
  <r>
    <d v="2025-06-03T00:00:00"/>
    <x v="2"/>
    <s v="Tablet"/>
    <s v="Electronics"/>
    <n v="3"/>
    <n v="45080"/>
    <n v="135240"/>
    <n v="7941"/>
  </r>
  <r>
    <d v="2025-11-11T00:00:00"/>
    <x v="3"/>
    <s v="Desk"/>
    <s v="Furniture"/>
    <n v="5"/>
    <n v="9646"/>
    <n v="48230"/>
    <n v="7941"/>
  </r>
  <r>
    <d v="2025-09-02T00:00:00"/>
    <x v="0"/>
    <s v="Chair"/>
    <s v="Furniture"/>
    <n v="3"/>
    <n v="17616"/>
    <n v="52848"/>
    <n v="7910"/>
  </r>
  <r>
    <d v="2025-11-21T00:00:00"/>
    <x v="1"/>
    <s v="Chair"/>
    <s v="Furniture"/>
    <n v="1"/>
    <n v="36772"/>
    <n v="36772"/>
    <n v="7648"/>
  </r>
  <r>
    <d v="2025-06-19T00:00:00"/>
    <x v="0"/>
    <s v="Desk"/>
    <s v="Furniture"/>
    <n v="5"/>
    <n v="6949"/>
    <n v="34745"/>
    <n v="7546"/>
  </r>
  <r>
    <d v="2025-05-12T00:00:00"/>
    <x v="0"/>
    <s v="Laptop"/>
    <s v="Electronics"/>
    <n v="4"/>
    <n v="18675"/>
    <n v="74700"/>
    <n v="7496"/>
  </r>
  <r>
    <d v="2025-05-05T00:00:00"/>
    <x v="3"/>
    <s v="Tablet"/>
    <s v="Electronics"/>
    <n v="4"/>
    <n v="17198"/>
    <n v="68792"/>
    <n v="7426"/>
  </r>
  <r>
    <d v="2025-07-30T00:00:00"/>
    <x v="2"/>
    <s v="Chair"/>
    <s v="Furniture"/>
    <n v="5"/>
    <n v="5835"/>
    <n v="29175"/>
    <n v="7213"/>
  </r>
  <r>
    <d v="2025-06-12T00:00:00"/>
    <x v="2"/>
    <s v="Fan"/>
    <s v="Appliances"/>
    <n v="3"/>
    <n v="14403"/>
    <n v="43209"/>
    <n v="7162"/>
  </r>
  <r>
    <d v="2025-06-17T00:00:00"/>
    <x v="2"/>
    <s v="Chair"/>
    <s v="Furniture"/>
    <n v="2"/>
    <n v="18019"/>
    <n v="36038"/>
    <n v="6952"/>
  </r>
  <r>
    <d v="2025-08-26T00:00:00"/>
    <x v="1"/>
    <s v="Fan"/>
    <s v="Appliances"/>
    <n v="1"/>
    <n v="30721"/>
    <n v="30721"/>
    <n v="6871"/>
  </r>
  <r>
    <d v="2025-11-18T00:00:00"/>
    <x v="2"/>
    <s v="Laptop"/>
    <s v="Electronics"/>
    <n v="1"/>
    <n v="35008"/>
    <n v="35008"/>
    <n v="6686"/>
  </r>
  <r>
    <d v="2025-05-15T00:00:00"/>
    <x v="0"/>
    <s v="Tablet"/>
    <s v="Electronics"/>
    <n v="2"/>
    <n v="22556"/>
    <n v="45112"/>
    <n v="6671"/>
  </r>
  <r>
    <d v="2025-05-20T00:00:00"/>
    <x v="1"/>
    <s v="Mobile"/>
    <s v="Electronics"/>
    <n v="3"/>
    <n v="12411"/>
    <n v="37233"/>
    <n v="6665"/>
  </r>
  <r>
    <d v="2025-12-08T00:00:00"/>
    <x v="3"/>
    <s v="Laptop"/>
    <s v="Electronics"/>
    <n v="9"/>
    <n v="5494"/>
    <n v="49446"/>
    <n v="6272"/>
  </r>
  <r>
    <d v="2025-07-15T00:00:00"/>
    <x v="1"/>
    <s v="Tablet"/>
    <s v="Electronics"/>
    <n v="2"/>
    <n v="38614"/>
    <n v="77228"/>
    <n v="6069"/>
  </r>
  <r>
    <d v="2025-06-02T00:00:00"/>
    <x v="3"/>
    <s v="Mobile"/>
    <s v="Electronics"/>
    <n v="1"/>
    <n v="40790"/>
    <n v="40790"/>
    <n v="6057"/>
  </r>
  <r>
    <d v="2025-04-16T00:00:00"/>
    <x v="2"/>
    <s v="Laptop"/>
    <s v="Electronics"/>
    <n v="6"/>
    <n v="7396"/>
    <n v="7396"/>
    <n v="6052"/>
  </r>
  <r>
    <d v="2026-01-01T00:00:00"/>
    <x v="0"/>
    <s v="Desk"/>
    <s v="Furniture"/>
    <n v="4"/>
    <n v="8059"/>
    <n v="32236"/>
    <n v="6046"/>
  </r>
  <r>
    <d v="2026-01-15T00:00:00"/>
    <x v="1"/>
    <s v="Chair"/>
    <s v="Furniture"/>
    <n v="3"/>
    <n v="18343"/>
    <n v="55029"/>
    <n v="5989"/>
  </r>
  <r>
    <d v="2025-08-15T00:00:00"/>
    <x v="1"/>
    <s v="Tablet"/>
    <s v="Electronics"/>
    <n v="2"/>
    <n v="18715"/>
    <n v="37430"/>
    <n v="5969"/>
  </r>
  <r>
    <d v="2025-05-04T00:00:00"/>
    <x v="2"/>
    <s v="Desk"/>
    <s v="Furniture"/>
    <n v="4"/>
    <n v="19141"/>
    <n v="76564"/>
    <n v="5961"/>
  </r>
  <r>
    <d v="2026-02-04T00:00:00"/>
    <x v="1"/>
    <s v="Laptop"/>
    <s v="Electronics"/>
    <n v="3"/>
    <n v="15025"/>
    <n v="45075"/>
    <n v="5889"/>
  </r>
  <r>
    <d v="2025-11-04T00:00:00"/>
    <x v="0"/>
    <s v="Mobile"/>
    <s v="Electronics"/>
    <n v="8"/>
    <n v="3106"/>
    <n v="24848"/>
    <n v="5687"/>
  </r>
  <r>
    <d v="2025-05-02T00:00:00"/>
    <x v="0"/>
    <s v="Desk"/>
    <s v="Furniture"/>
    <n v="7"/>
    <n v="7910"/>
    <n v="55370"/>
    <n v="5604"/>
  </r>
  <r>
    <d v="2025-10-22T00:00:00"/>
    <x v="0"/>
    <s v="Tablet"/>
    <s v="Electronics"/>
    <n v="1"/>
    <n v="39258"/>
    <n v="39258"/>
    <n v="5521"/>
  </r>
  <r>
    <d v="2026-01-31T00:00:00"/>
    <x v="2"/>
    <s v="Laptop"/>
    <s v="Electronics"/>
    <n v="2"/>
    <n v="16349"/>
    <n v="32698"/>
    <n v="5514"/>
  </r>
  <r>
    <d v="2025-09-04T00:00:00"/>
    <x v="2"/>
    <s v="Laptop"/>
    <s v="Electronics"/>
    <n v="3"/>
    <n v="16913"/>
    <n v="50739"/>
    <n v="5416"/>
  </r>
  <r>
    <d v="2025-08-01T00:00:00"/>
    <x v="1"/>
    <s v="Fan"/>
    <s v="Appliances"/>
    <n v="6"/>
    <n v="6713"/>
    <n v="40278"/>
    <n v="5370"/>
  </r>
  <r>
    <d v="2025-10-08T00:00:00"/>
    <x v="2"/>
    <s v="Desk"/>
    <s v="Furniture"/>
    <n v="1"/>
    <n v="42563"/>
    <n v="42563"/>
    <n v="5315"/>
  </r>
  <r>
    <d v="2025-08-13T00:00:00"/>
    <x v="3"/>
    <s v="Desk"/>
    <s v="Furniture"/>
    <n v="2"/>
    <n v="27698"/>
    <n v="55396"/>
    <n v="5129"/>
  </r>
  <r>
    <d v="2025-10-18T00:00:00"/>
    <x v="3"/>
    <s v="Chair"/>
    <s v="Furniture"/>
    <n v="1"/>
    <n v="38011"/>
    <n v="38011"/>
    <n v="5052"/>
  </r>
  <r>
    <d v="2026-01-18T00:00:00"/>
    <x v="3"/>
    <s v="Chair"/>
    <s v="Furniture"/>
    <n v="6"/>
    <n v="10208"/>
    <n v="61248"/>
    <n v="5032"/>
  </r>
  <r>
    <d v="2025-10-01T00:00:00"/>
    <x v="3"/>
    <s v="Fan"/>
    <s v="Appliances"/>
    <n v="4"/>
    <n v="7359"/>
    <n v="29436"/>
    <n v="5027"/>
  </r>
  <r>
    <d v="2026-01-07T00:00:00"/>
    <x v="3"/>
    <s v="Chair"/>
    <s v="Furniture"/>
    <n v="3"/>
    <n v="7540"/>
    <n v="22620"/>
    <n v="4995"/>
  </r>
  <r>
    <d v="2025-06-15T00:00:00"/>
    <x v="2"/>
    <s v="Laptop"/>
    <s v="Electronics"/>
    <n v="5"/>
    <n v="4051"/>
    <n v="20255"/>
    <n v="4922"/>
  </r>
  <r>
    <d v="2025-12-20T00:00:00"/>
    <x v="2"/>
    <s v="Fan"/>
    <s v="Appliances"/>
    <n v="5"/>
    <n v="6295"/>
    <n v="31475"/>
    <n v="4695"/>
  </r>
  <r>
    <d v="2025-08-17T00:00:00"/>
    <x v="2"/>
    <s v="Mobile"/>
    <s v="Electronics"/>
    <n v="1"/>
    <n v="22833"/>
    <n v="22833"/>
    <n v="4652"/>
  </r>
  <r>
    <d v="2025-04-18T00:00:00"/>
    <x v="1"/>
    <s v="Laptop"/>
    <s v="Electronics"/>
    <n v="5"/>
    <n v="4890"/>
    <n v="24450"/>
    <n v="4549"/>
  </r>
  <r>
    <d v="2025-07-02T00:00:00"/>
    <x v="2"/>
    <s v="Desk"/>
    <s v="Furniture"/>
    <n v="2"/>
    <n v="32996"/>
    <n v="65992"/>
    <n v="4546"/>
  </r>
  <r>
    <d v="2025-12-23T00:00:00"/>
    <x v="2"/>
    <s v="Mobile"/>
    <s v="Electronics"/>
    <n v="1"/>
    <n v="21695"/>
    <n v="21695"/>
    <n v="4544"/>
  </r>
  <r>
    <d v="2025-05-11T00:00:00"/>
    <x v="0"/>
    <s v="Tablet"/>
    <s v="Electronics"/>
    <n v="8"/>
    <n v="4304"/>
    <n v="34432"/>
    <n v="4502"/>
  </r>
  <r>
    <d v="2025-09-25T00:00:00"/>
    <x v="3"/>
    <s v="Laptop"/>
    <s v="Electronics"/>
    <n v="1"/>
    <n v="35016"/>
    <n v="35016"/>
    <n v="4492"/>
  </r>
  <r>
    <d v="2026-02-02T00:00:00"/>
    <x v="2"/>
    <s v="Desk"/>
    <s v="Furniture"/>
    <n v="7"/>
    <n v="3356"/>
    <n v="23492"/>
    <n v="4269"/>
  </r>
  <r>
    <d v="2025-08-08T00:00:00"/>
    <x v="0"/>
    <s v="Mobile"/>
    <s v="Electronics"/>
    <n v="3"/>
    <n v="14456"/>
    <n v="43368"/>
    <n v="4259"/>
  </r>
  <r>
    <d v="2025-09-18T00:00:00"/>
    <x v="1"/>
    <s v="Fan"/>
    <s v="Appliances"/>
    <n v="1"/>
    <n v="18988"/>
    <n v="18988"/>
    <n v="4103"/>
  </r>
  <r>
    <d v="2025-11-16T00:00:00"/>
    <x v="0"/>
    <s v="Laptop"/>
    <s v="Electronics"/>
    <n v="4"/>
    <n v="9942"/>
    <n v="39768"/>
    <n v="4074"/>
  </r>
  <r>
    <d v="2025-10-12T00:00:00"/>
    <x v="2"/>
    <s v="Tablet"/>
    <s v="Electronics"/>
    <n v="5"/>
    <n v="12694"/>
    <n v="63470"/>
    <n v="3868"/>
  </r>
  <r>
    <d v="2025-06-08T00:00:00"/>
    <x v="1"/>
    <s v="Fan"/>
    <s v="Appliances"/>
    <n v="2"/>
    <n v="17538"/>
    <n v="35076"/>
    <n v="3825"/>
  </r>
  <r>
    <d v="2025-10-19T00:00:00"/>
    <x v="2"/>
    <s v="Desk"/>
    <s v="Furniture"/>
    <n v="1"/>
    <n v="21806"/>
    <n v="21806"/>
    <n v="3686"/>
  </r>
  <r>
    <d v="2025-04-20T00:00:00"/>
    <x v="3"/>
    <s v="Mobile"/>
    <s v="Electronics"/>
    <n v="2"/>
    <n v="24483"/>
    <n v="48966"/>
    <n v="3643"/>
  </r>
  <r>
    <d v="2025-11-15T00:00:00"/>
    <x v="1"/>
    <s v="Mobile"/>
    <s v="Electronics"/>
    <n v="8"/>
    <n v="5853"/>
    <n v="46824"/>
    <n v="3605"/>
  </r>
  <r>
    <d v="2025-07-01T00:00:00"/>
    <x v="3"/>
    <s v="Laptop"/>
    <s v="Electronics"/>
    <n v="8"/>
    <n v="4913"/>
    <n v="39304"/>
    <n v="3589"/>
  </r>
  <r>
    <d v="2025-09-05T00:00:00"/>
    <x v="0"/>
    <s v="Chair"/>
    <s v="Furniture"/>
    <n v="2"/>
    <n v="11167"/>
    <n v="22334"/>
    <n v="3342"/>
  </r>
  <r>
    <d v="2025-05-18T00:00:00"/>
    <x v="0"/>
    <s v="Fan"/>
    <s v="Appliances"/>
    <n v="1"/>
    <n v="28848"/>
    <n v="28848"/>
    <n v="3293"/>
  </r>
  <r>
    <d v="2025-12-12T00:00:00"/>
    <x v="3"/>
    <s v="Tablet"/>
    <s v="Electronics"/>
    <n v="2"/>
    <n v="18320"/>
    <n v="36640"/>
    <n v="3198"/>
  </r>
  <r>
    <d v="2025-06-23T00:00:00"/>
    <x v="2"/>
    <s v="Mobile"/>
    <s v="Electronics"/>
    <n v="3"/>
    <n v="14284"/>
    <n v="42852"/>
    <n v="3172"/>
  </r>
  <r>
    <d v="2025-08-28T00:00:00"/>
    <x v="2"/>
    <s v="Mobile"/>
    <s v="Electronics"/>
    <n v="7"/>
    <n v="3125"/>
    <n v="21875"/>
    <n v="3117"/>
  </r>
  <r>
    <d v="2025-08-31T00:00:00"/>
    <x v="1"/>
    <s v="Laptop"/>
    <s v="Electronics"/>
    <n v="5"/>
    <n v="11267"/>
    <n v="56335"/>
    <n v="3042"/>
  </r>
  <r>
    <d v="2025-11-23T00:00:00"/>
    <x v="1"/>
    <s v="Laptop"/>
    <s v="Electronics"/>
    <n v="5"/>
    <n v="3421"/>
    <n v="17105"/>
    <n v="3035"/>
  </r>
  <r>
    <d v="2025-08-05T00:00:00"/>
    <x v="3"/>
    <s v="Desk"/>
    <s v="Furniture"/>
    <n v="2"/>
    <n v="11344"/>
    <n v="22688"/>
    <n v="3016"/>
  </r>
  <r>
    <d v="2025-10-04T00:00:00"/>
    <x v="1"/>
    <s v="Tablet"/>
    <s v="Electronics"/>
    <n v="5"/>
    <n v="6779"/>
    <n v="33895"/>
    <n v="2925"/>
  </r>
  <r>
    <d v="2025-05-17T00:00:00"/>
    <x v="1"/>
    <s v="Laptop"/>
    <s v="Electronics"/>
    <n v="6"/>
    <n v="3327"/>
    <n v="19962"/>
    <n v="2875"/>
  </r>
  <r>
    <d v="2025-05-19T00:00:00"/>
    <x v="1"/>
    <s v="Desk"/>
    <s v="Furniture"/>
    <n v="4"/>
    <n v="3811"/>
    <n v="15244"/>
    <n v="2827"/>
  </r>
  <r>
    <d v="2025-09-28T00:00:00"/>
    <x v="0"/>
    <s v="Chair"/>
    <s v="Furniture"/>
    <n v="7"/>
    <n v="1922"/>
    <n v="13454"/>
    <n v="2794"/>
  </r>
  <r>
    <d v="2025-10-21T00:00:00"/>
    <x v="3"/>
    <s v="Fan"/>
    <s v="Appliances"/>
    <n v="1"/>
    <n v="21908"/>
    <n v="21908"/>
    <n v="2750"/>
  </r>
  <r>
    <d v="2025-05-16T00:00:00"/>
    <x v="2"/>
    <s v="Fan"/>
    <s v="Appliances"/>
    <n v="7"/>
    <n v="5931"/>
    <n v="41517"/>
    <n v="2747"/>
  </r>
  <r>
    <d v="2025-07-16T00:00:00"/>
    <x v="2"/>
    <s v="Mobile"/>
    <s v="Electronics"/>
    <n v="1"/>
    <n v="12516"/>
    <n v="12516"/>
    <n v="2724"/>
  </r>
  <r>
    <d v="2025-12-01T00:00:00"/>
    <x v="0"/>
    <s v="Desk"/>
    <s v="Furniture"/>
    <n v="2"/>
    <n v="9502"/>
    <n v="19004"/>
    <n v="2705"/>
  </r>
  <r>
    <d v="2025-11-13T00:00:00"/>
    <x v="2"/>
    <s v="Desk"/>
    <s v="Furniture"/>
    <n v="3"/>
    <n v="14081"/>
    <n v="42243"/>
    <n v="2688"/>
  </r>
  <r>
    <d v="2026-02-05T00:00:00"/>
    <x v="1"/>
    <s v="Fan"/>
    <s v="Appliances"/>
    <n v="1"/>
    <n v="31027"/>
    <n v="31027"/>
    <n v="2632"/>
  </r>
  <r>
    <d v="2026-01-11T00:00:00"/>
    <x v="3"/>
    <s v="Laptop"/>
    <s v="Electronics"/>
    <n v="3"/>
    <n v="6626"/>
    <n v="19878"/>
    <n v="2621"/>
  </r>
  <r>
    <d v="2025-04-21T00:00:00"/>
    <x v="0"/>
    <s v="Tablet"/>
    <s v="Electronics"/>
    <n v="1"/>
    <n v="27531"/>
    <n v="27531"/>
    <n v="2379"/>
  </r>
  <r>
    <d v="2025-07-13T00:00:00"/>
    <x v="2"/>
    <s v="Desk"/>
    <s v="Furniture"/>
    <n v="5"/>
    <n v="2167"/>
    <n v="10835"/>
    <n v="2252"/>
  </r>
  <r>
    <d v="2025-04-23T00:00:00"/>
    <x v="1"/>
    <s v="Desk"/>
    <s v="Furniture"/>
    <n v="2"/>
    <n v="7873"/>
    <n v="15746"/>
    <n v="2203"/>
  </r>
  <r>
    <d v="2025-11-22T00:00:00"/>
    <x v="1"/>
    <s v="Laptop"/>
    <s v="Electronics"/>
    <n v="8"/>
    <n v="1338"/>
    <n v="10704"/>
    <n v="2102"/>
  </r>
  <r>
    <d v="2025-06-05T00:00:00"/>
    <x v="3"/>
    <s v="Desk"/>
    <s v="Furniture"/>
    <n v="5"/>
    <n v="1699"/>
    <n v="8495"/>
    <n v="1874"/>
  </r>
  <r>
    <d v="2025-08-19T00:00:00"/>
    <x v="1"/>
    <s v="Tablet"/>
    <s v="Electronics"/>
    <n v="3"/>
    <n v="7254"/>
    <n v="21762"/>
    <n v="1649"/>
  </r>
  <r>
    <d v="2025-10-05T00:00:00"/>
    <x v="0"/>
    <s v="Fan"/>
    <s v="Appliances"/>
    <n v="8"/>
    <n v="1814"/>
    <n v="14512"/>
    <n v="1561"/>
  </r>
  <r>
    <d v="2026-01-27T00:00:00"/>
    <x v="2"/>
    <s v="Laptop"/>
    <s v="Electronics"/>
    <n v="3"/>
    <n v="2925"/>
    <n v="8775"/>
    <n v="1482"/>
  </r>
  <r>
    <d v="2025-04-17T00:00:00"/>
    <x v="1"/>
    <s v="Tablet"/>
    <s v="Electronics"/>
    <n v="3"/>
    <n v="2899"/>
    <n v="8697"/>
    <n v="1329"/>
  </r>
  <r>
    <d v="2025-09-15T00:00:00"/>
    <x v="0"/>
    <s v="Fan"/>
    <s v="Appliances"/>
    <n v="8"/>
    <n v="1009"/>
    <n v="8072"/>
    <n v="1289"/>
  </r>
  <r>
    <d v="2025-09-20T00:00:00"/>
    <x v="1"/>
    <s v="Tablet"/>
    <s v="Electronics"/>
    <n v="1"/>
    <n v="6415"/>
    <n v="6415"/>
    <n v="1246"/>
  </r>
  <r>
    <d v="2025-05-14T00:00:00"/>
    <x v="0"/>
    <s v="Mobile"/>
    <s v="Electronics"/>
    <n v="6"/>
    <n v="1854"/>
    <n v="11124"/>
    <n v="1176"/>
  </r>
  <r>
    <d v="2025-12-30T00:00:00"/>
    <x v="2"/>
    <s v="Chair"/>
    <s v="Furniture"/>
    <n v="8"/>
    <n v="2007"/>
    <n v="16056"/>
    <n v="1146"/>
  </r>
  <r>
    <d v="2026-01-05T00:00:00"/>
    <x v="1"/>
    <s v="Chair"/>
    <s v="Furniture"/>
    <n v="1"/>
    <n v="8813"/>
    <n v="8813"/>
    <n v="1096"/>
  </r>
  <r>
    <d v="2025-11-07T00:00:00"/>
    <x v="0"/>
    <s v="Mobile"/>
    <s v="Electronics"/>
    <n v="2"/>
    <n v="9996"/>
    <n v="19992"/>
    <n v="1073"/>
  </r>
  <r>
    <d v="2026-01-02T00:00:00"/>
    <x v="2"/>
    <s v="Tablet"/>
    <s v="Electronics"/>
    <n v="1"/>
    <n v="15859"/>
    <n v="15859"/>
    <n v="1006"/>
  </r>
  <r>
    <d v="2026-01-24T00:00:00"/>
    <x v="2"/>
    <s v="Mobile"/>
    <s v="Electronics"/>
    <n v="2"/>
    <n v="7368"/>
    <n v="14736"/>
    <n v="995"/>
  </r>
  <r>
    <d v="2025-04-28T00:00:00"/>
    <x v="1"/>
    <s v="Tablet"/>
    <s v="Electronics"/>
    <n v="1"/>
    <n v="13666"/>
    <n v="13666"/>
    <n v="885"/>
  </r>
  <r>
    <d v="2025-12-31T00:00:00"/>
    <x v="3"/>
    <s v="Mobile"/>
    <s v="Electronics"/>
    <n v="2"/>
    <n v="2435"/>
    <n v="4870"/>
    <n v="859"/>
  </r>
  <r>
    <d v="2025-07-24T00:00:00"/>
    <x v="0"/>
    <s v="Laptop"/>
    <s v="Electronics"/>
    <n v="5"/>
    <n v="3105"/>
    <n v="15525"/>
    <n v="813"/>
  </r>
  <r>
    <d v="2025-05-24T00:00:00"/>
    <x v="2"/>
    <s v="Laptop"/>
    <s v="Electronics"/>
    <n v="1"/>
    <n v="3049"/>
    <n v="3049"/>
    <n v="759"/>
  </r>
  <r>
    <d v="2025-08-27T00:00:00"/>
    <x v="1"/>
    <s v="Laptop"/>
    <s v="Electronics"/>
    <n v="4"/>
    <n v="1302"/>
    <n v="5208"/>
    <n v="646"/>
  </r>
  <r>
    <d v="2025-04-15T00:00:00"/>
    <x v="3"/>
    <s v="Fan"/>
    <s v="Appliances"/>
    <n v="2"/>
    <n v="3433"/>
    <n v="6866"/>
    <n v="592"/>
  </r>
  <r>
    <d v="2026-01-12T00:00:00"/>
    <x v="1"/>
    <s v="Fan"/>
    <s v="Appliances"/>
    <n v="2"/>
    <n v="2980"/>
    <n v="5960"/>
    <n v="536"/>
  </r>
  <r>
    <d v="2025-06-20T00:00:00"/>
    <x v="3"/>
    <s v="Chair"/>
    <s v="Furniture"/>
    <n v="1"/>
    <n v="2081"/>
    <n v="2081"/>
    <n v="484"/>
  </r>
  <r>
    <d v="2026-01-26T00:00:00"/>
    <x v="0"/>
    <s v="Fan"/>
    <s v="Appliances"/>
    <n v="2"/>
    <n v="4041"/>
    <n v="8082"/>
    <n v="470"/>
  </r>
  <r>
    <d v="2025-12-06T00:00:00"/>
    <x v="0"/>
    <s v="Laptop"/>
    <s v="Electronics"/>
    <n v="1"/>
    <n v="3050"/>
    <n v="3050"/>
    <n v="4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343CB7-BA9E-4A61-9ECB-BB5EF40B3A8E}" name="PivotChar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8"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Profi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1922224188">
        <x15:pivotRow count="1">
          <x15:c>
            <x15:v>1024540</x15:v>
          </x15:c>
        </x15:pivotRow>
        <x15:pivotRow count="1">
          <x15:c>
            <x15:v>984506</x15:v>
          </x15:c>
        </x15:pivotRow>
        <x15:pivotRow count="1">
          <x15:c>
            <x15:v>830674</x15:v>
          </x15:c>
        </x15:pivotRow>
        <x15:pivotRow count="1">
          <x15:c>
            <x15:v>1073203</x15:v>
          </x15:c>
        </x15:pivotRow>
        <x15:pivotRow count="1">
          <x15:c>
            <x15:v>1129140</x15:v>
          </x15:c>
        </x15:pivotRow>
        <x15:pivotRow count="1">
          <x15:c>
            <x15:v>925333</x15:v>
          </x15:c>
        </x15:pivotRow>
        <x15:pivotRow count="1">
          <x15:c>
            <x15:v>5967396</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4BD31C-5E17-43C5-8ECB-6B0639E01708}" name="PivotChar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282014083">
        <x15:pivotRow count="1">
          <x15:c>
            <x15:v>5440678</x15:v>
          </x15:c>
        </x15:pivotRow>
        <x15:pivotRow count="1">
          <x15:c>
            <x15:v>20854460</x15:v>
          </x15:c>
        </x15:pivotRow>
        <x15:pivotRow count="1">
          <x15:c>
            <x15:v>12508094</x15:v>
          </x15:c>
        </x15:pivotRow>
        <x15:pivotRow count="1">
          <x15:c>
            <x15:v>38803232</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F43C9B-3A4F-45D0-8AE3-0C99F4388724}" name="PivotChar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3" firstHeaderRow="1" firstDataRow="1" firstDataCol="1"/>
  <pivotFields count="2">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s>
  <rowFields count="1">
    <field x="0"/>
  </rowFields>
  <rowItems count="12">
    <i>
      <x/>
    </i>
    <i>
      <x v="1"/>
    </i>
    <i>
      <x v="2"/>
    </i>
    <i>
      <x v="3"/>
    </i>
    <i>
      <x v="4"/>
    </i>
    <i>
      <x v="5"/>
    </i>
    <i>
      <x v="6"/>
    </i>
    <i>
      <x v="7"/>
    </i>
    <i>
      <x v="8"/>
    </i>
    <i>
      <x v="9"/>
    </i>
    <i>
      <x v="10"/>
    </i>
    <i t="grand">
      <x/>
    </i>
  </rowItems>
  <colItems count="1">
    <i/>
  </colItems>
  <dataFields count="1">
    <dataField name="Sum of Sal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1" cacheId="861705613">
        <x15:pivotRow count="1">
          <x15:c>
            <x15:v>3236666</x15:v>
          </x15:c>
        </x15:pivotRow>
        <x15:pivotRow count="1">
          <x15:c>
            <x15:v>504539</x15:v>
          </x15:c>
        </x15:pivotRow>
        <x15:pivotRow count="1">
          <x15:c>
            <x15:v>2897420</x15:v>
          </x15:c>
        </x15:pivotRow>
        <x15:pivotRow count="1">
          <x15:c>
            <x15:v>3996014</x15:v>
          </x15:c>
        </x15:pivotRow>
        <x15:pivotRow count="1">
          <x15:c>
            <x15:v>4197946</x15:v>
          </x15:c>
        </x15:pivotRow>
        <x15:pivotRow count="1">
          <x15:c>
            <x15:v>4690071</x15:v>
          </x15:c>
        </x15:pivotRow>
        <x15:pivotRow count="1">
          <x15:c>
            <x15:v>3306717</x15:v>
          </x15:c>
        </x15:pivotRow>
        <x15:pivotRow count="1">
          <x15:c>
            <x15:v>3576837</x15:v>
          </x15:c>
        </x15:pivotRow>
        <x15:pivotRow count="1">
          <x15:c>
            <x15:v>4201418</x15:v>
          </x15:c>
        </x15:pivotRow>
        <x15:pivotRow count="1">
          <x15:c>
            <x15:v>3510452</x15:v>
          </x15:c>
        </x15:pivotRow>
        <x15:pivotRow count="1">
          <x15:c>
            <x15:v>4685152</x15:v>
          </x15:c>
        </x15:pivotRow>
        <x15:pivotRow count="1">
          <x15:c>
            <x15:v>38803232</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9EE4CA-564E-47B2-9546-CC7861A66092}" name="PivotChar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6"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Sales"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729810895">
        <x15:pivotRow count="1">
          <x15:c>
            <x15:v>9962814</x15:v>
          </x15:c>
        </x15:pivotRow>
        <x15:pivotRow count="1">
          <x15:c>
            <x15:v>8845410</x15:v>
          </x15:c>
        </x15:pivotRow>
        <x15:pivotRow count="1">
          <x15:c>
            <x15:v>11346244</x15:v>
          </x15:c>
        </x15:pivotRow>
        <x15:pivotRow count="1">
          <x15:c>
            <x15:v>8648764</x15:v>
          </x15:c>
        </x15:pivotRow>
        <x15:pivotRow count="1">
          <x15:c>
            <x15:v>38803232</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1C7964-DDB1-4D8D-9C3C-5A58EBCF431F}" name="PivotChar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3" firstHeaderRow="1" firstDataRow="1" firstDataCol="1"/>
  <pivotFields count="2">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s>
  <rowFields count="1">
    <field x="1"/>
  </rowFields>
  <rowItems count="12">
    <i>
      <x/>
    </i>
    <i>
      <x v="1"/>
    </i>
    <i>
      <x v="2"/>
    </i>
    <i>
      <x v="3"/>
    </i>
    <i>
      <x v="4"/>
    </i>
    <i>
      <x v="5"/>
    </i>
    <i>
      <x v="6"/>
    </i>
    <i>
      <x v="7"/>
    </i>
    <i>
      <x v="8"/>
    </i>
    <i>
      <x v="9"/>
    </i>
    <i>
      <x v="10"/>
    </i>
    <i t="grand">
      <x/>
    </i>
  </rowItems>
  <colItems count="1">
    <i/>
  </colItems>
  <dataFields count="1">
    <dataField name="Sum of Sales"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2" columnCount="1" cacheId="1466208971">
        <x15:pivotRow count="1">
          <x15:c>
            <x15:v>3236666</x15:v>
          </x15:c>
        </x15:pivotRow>
        <x15:pivotRow count="1">
          <x15:c>
            <x15:v>504539</x15:v>
          </x15:c>
        </x15:pivotRow>
        <x15:pivotRow count="1">
          <x15:c>
            <x15:v>2897420</x15:v>
          </x15:c>
        </x15:pivotRow>
        <x15:pivotRow count="1">
          <x15:c>
            <x15:v>3996014</x15:v>
          </x15:c>
        </x15:pivotRow>
        <x15:pivotRow count="1">
          <x15:c>
            <x15:v>4197946</x15:v>
          </x15:c>
        </x15:pivotRow>
        <x15:pivotRow count="1">
          <x15:c>
            <x15:v>4690071</x15:v>
          </x15:c>
        </x15:pivotRow>
        <x15:pivotRow count="1">
          <x15:c>
            <x15:v>3306717</x15:v>
          </x15:c>
        </x15:pivotRow>
        <x15:pivotRow count="1">
          <x15:c>
            <x15:v>3576837</x15:v>
          </x15:c>
        </x15:pivotRow>
        <x15:pivotRow count="1">
          <x15:c>
            <x15:v>4201418</x15:v>
          </x15:c>
        </x15:pivotRow>
        <x15:pivotRow count="1">
          <x15:c>
            <x15:v>3510452</x15:v>
          </x15:c>
        </x15:pivotRow>
        <x15:pivotRow count="1">
          <x15:c>
            <x15:v>4685152</x15:v>
          </x15:c>
        </x15:pivotRow>
        <x15:pivotRow count="1">
          <x15:c>
            <x15:v>38803232</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6C8FB8-DC3F-4A84-8DF7-1377549B37D2}" name="PivotChartTable6"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4">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98806436">
        <x15:pivotRow count="1">
          <x15:c>
            <x15:v>5440678</x15:v>
          </x15:c>
        </x15:pivotRow>
        <x15:pivotRow count="1">
          <x15:c>
            <x15:v>20854460</x15:v>
          </x15:c>
        </x15:pivotRow>
        <x15:pivotRow count="1">
          <x15:c>
            <x15:v>12508094</x15:v>
          </x15:c>
        </x15:pivotRow>
        <x15:pivotRow count="1">
          <x15:c>
            <x15:v>38803232</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7DE6A9-1CFD-45FB-AF48-B76AD9CBAC9B}" name="PivotChar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8"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7" columnCount="1" cacheId="2131314135">
        <x15:pivotRow count="1">
          <x15:c>
            <x15:v>1024540</x15:v>
          </x15:c>
        </x15:pivotRow>
        <x15:pivotRow count="1">
          <x15:c>
            <x15:v>984506</x15:v>
          </x15:c>
        </x15:pivotRow>
        <x15:pivotRow count="1">
          <x15:c>
            <x15:v>830674</x15:v>
          </x15:c>
        </x15:pivotRow>
        <x15:pivotRow count="1">
          <x15:c>
            <x15:v>1073203</x15:v>
          </x15:c>
        </x15:pivotRow>
        <x15:pivotRow count="1">
          <x15:c>
            <x15:v>1129140</x15:v>
          </x15:c>
        </x15:pivotRow>
        <x15:pivotRow count="1">
          <x15:c>
            <x15:v>925333</x15:v>
          </x15:c>
        </x15:pivotRow>
        <x15:pivotRow count="1">
          <x15:c>
            <x15:v>5967396</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F4502F-3E2A-4BB5-B785-75437BF0415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L74" firstHeaderRow="0" firstDataRow="1" firstDataCol="1"/>
  <pivotFields count="8">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3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s>
    </pivotField>
    <pivotField axis="axisRow" allDrilled="1" subtotalTop="0" showAll="0" dataSourceSort="1" defaultSubtotal="0">
      <items count="11">
        <item x="0" e="0"/>
        <item x="1" e="0"/>
        <item x="2" e="0"/>
        <item x="3" e="0"/>
        <item x="4" e="0"/>
        <item x="5" e="0"/>
        <item x="6" e="0"/>
        <item x="7" e="0"/>
        <item x="8" e="0"/>
        <item x="9" e="0"/>
        <item x="10"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s>
  <rowFields count="6">
    <field x="2"/>
    <field x="3"/>
    <field x="7"/>
    <field x="6"/>
    <field x="5"/>
    <field x="4"/>
  </rowFields>
  <rowItems count="72">
    <i>
      <x/>
    </i>
    <i r="1">
      <x/>
    </i>
    <i r="2">
      <x/>
    </i>
    <i r="2">
      <x v="1"/>
    </i>
    <i r="1">
      <x v="1"/>
    </i>
    <i r="2">
      <x/>
    </i>
    <i r="1">
      <x v="2"/>
    </i>
    <i r="2">
      <x/>
    </i>
    <i r="2">
      <x v="1"/>
    </i>
    <i r="1">
      <x v="3"/>
    </i>
    <i r="2">
      <x/>
    </i>
    <i r="2">
      <x v="1"/>
    </i>
    <i r="1">
      <x v="4"/>
    </i>
    <i r="2">
      <x/>
    </i>
    <i r="1">
      <x v="5"/>
    </i>
    <i r="2">
      <x/>
    </i>
    <i r="2">
      <x v="1"/>
    </i>
    <i>
      <x v="1"/>
    </i>
    <i r="1">
      <x/>
    </i>
    <i r="2">
      <x/>
    </i>
    <i r="2">
      <x v="1"/>
    </i>
    <i r="1">
      <x v="1"/>
    </i>
    <i r="2">
      <x/>
    </i>
    <i r="2">
      <x v="1"/>
    </i>
    <i r="1">
      <x v="2"/>
    </i>
    <i r="2">
      <x/>
    </i>
    <i r="2">
      <x v="1"/>
    </i>
    <i r="1">
      <x v="3"/>
    </i>
    <i r="2">
      <x/>
    </i>
    <i r="2">
      <x v="1"/>
    </i>
    <i r="1">
      <x v="4"/>
    </i>
    <i r="2">
      <x/>
    </i>
    <i r="2">
      <x v="1"/>
    </i>
    <i r="1">
      <x v="5"/>
    </i>
    <i r="2">
      <x/>
    </i>
    <i r="2">
      <x v="1"/>
    </i>
    <i>
      <x v="2"/>
    </i>
    <i r="1">
      <x/>
    </i>
    <i r="2">
      <x/>
    </i>
    <i r="2">
      <x v="1"/>
    </i>
    <i r="1">
      <x v="1"/>
    </i>
    <i r="2">
      <x/>
    </i>
    <i r="2">
      <x v="1"/>
    </i>
    <i r="1">
      <x v="2"/>
    </i>
    <i r="2">
      <x/>
    </i>
    <i r="2">
      <x v="1"/>
    </i>
    <i r="1">
      <x v="3"/>
    </i>
    <i r="2">
      <x/>
    </i>
    <i r="2">
      <x v="1"/>
    </i>
    <i r="1">
      <x v="4"/>
    </i>
    <i r="2">
      <x/>
    </i>
    <i r="1">
      <x v="5"/>
    </i>
    <i r="2">
      <x/>
    </i>
    <i>
      <x v="3"/>
    </i>
    <i r="1">
      <x/>
    </i>
    <i r="2">
      <x/>
    </i>
    <i r="1">
      <x v="1"/>
    </i>
    <i r="2">
      <x/>
    </i>
    <i r="2">
      <x v="1"/>
    </i>
    <i r="1">
      <x v="2"/>
    </i>
    <i r="2">
      <x/>
    </i>
    <i r="2">
      <x v="1"/>
    </i>
    <i r="1">
      <x v="3"/>
    </i>
    <i r="2">
      <x/>
    </i>
    <i r="2">
      <x v="1"/>
    </i>
    <i r="1">
      <x v="4"/>
    </i>
    <i r="2">
      <x/>
    </i>
    <i r="2">
      <x v="1"/>
    </i>
    <i r="1">
      <x v="5"/>
    </i>
    <i r="2">
      <x/>
    </i>
    <i r="2">
      <x v="1"/>
    </i>
    <i t="grand">
      <x/>
    </i>
  </rowItems>
  <colFields count="1">
    <field x="-2"/>
  </colFields>
  <colItems count="2">
    <i>
      <x/>
    </i>
    <i i="1">
      <x v="1"/>
    </i>
  </colItems>
  <dataFields count="2">
    <dataField name="Sum of Sales" fld="0" baseField="0" baseItem="0"/>
    <dataField name="Sum of Profit" fld="1"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6">
    <rowHierarchyUsage hierarchyUsage="1"/>
    <rowHierarchyUsage hierarchyUsage="2"/>
    <rowHierarchyUsage hierarchyUsage="8"/>
    <rowHierarchyUsage hierarchyUsage="9"/>
    <rowHierarchyUsage hierarchyUsage="10"/>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shboard_Data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40A315-64D8-4D41-A6F2-5F3B3A48BBB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P11:Q16" firstHeaderRow="1" firstDataRow="1" firstDataCol="1"/>
  <pivotFields count="8">
    <pivotField numFmtId="14" showAll="0"/>
    <pivotField axis="axisRow" showAll="0">
      <items count="5">
        <item x="1"/>
        <item x="3"/>
        <item x="0"/>
        <item x="2"/>
        <item t="default"/>
      </items>
    </pivotField>
    <pivotField showAll="0"/>
    <pivotField showAll="0"/>
    <pivotField showAll="0"/>
    <pivotField showAll="0"/>
    <pivotField dataField="1" numFmtId="164" showAll="0"/>
    <pivotField numFmtId="164" showAll="0"/>
  </pivotFields>
  <rowFields count="1">
    <field x="1"/>
  </rowFields>
  <rowItems count="5">
    <i>
      <x/>
    </i>
    <i>
      <x v="1"/>
    </i>
    <i>
      <x v="2"/>
    </i>
    <i>
      <x v="3"/>
    </i>
    <i t="grand">
      <x/>
    </i>
  </rowItems>
  <colItems count="1">
    <i/>
  </colItems>
  <dataFields count="1">
    <dataField name="Sum of Sales" fld="6" baseField="0" baseItem="0"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0731A4-27EA-4163-8226-1F2481249C7E}" sourceName="[Table1].[Region]">
  <data>
    <olap pivotCacheId="547695014">
      <levels count="2">
        <level uniqueName="[Table1].[Region].[(All)]" sourceCaption="(All)" count="0"/>
        <level uniqueName="[Table1].[Region].[Region]" sourceCaption="Region" count="4">
          <ranges>
            <range startItem="0">
              <i n="[Table1].[Region].&amp;[East]" c="East"/>
              <i n="[Table1].[Region].&amp;[North]" c="North"/>
              <i n="[Table1].[Region].&amp;[South]" c="South"/>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32B1E1A-D9FA-4412-89D9-146217609634}" sourceName="[Table1].[Product]">
  <data>
    <olap pivotCacheId="547695014">
      <levels count="2">
        <level uniqueName="[Table1].[Product].[(All)]" sourceCaption="(All)" count="0"/>
        <level uniqueName="[Table1].[Product].[Product]" sourceCaption="Product" count="6">
          <ranges>
            <range startItem="0">
              <i n="[Table1].[Product].&amp;[Chair]" c="Chair"/>
              <i n="[Table1].[Product].&amp;[Desk]" c="Desk"/>
              <i n="[Table1].[Product].&amp;[Fan]" c="Fan"/>
              <i n="[Table1].[Product].&amp;[Laptop]" c="Laptop"/>
              <i n="[Table1].[Product].&amp;[Mobile]" c="Mobile"/>
              <i n="[Table1].[Product].&amp;[Tablet]" c="Tablet"/>
            </range>
          </ranges>
        </level>
      </levels>
      <selections count="1">
        <selection n="[Table1].[Produc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97E6A11-7A0F-4E72-9565-FE5FF522D584}" sourceName="[Table1].[Category]">
  <data>
    <olap pivotCacheId="547695014">
      <levels count="2">
        <level uniqueName="[Table1].[Category].[(All)]" sourceCaption="(All)" count="0"/>
        <level uniqueName="[Table1].[Category].[Category]" sourceCaption="Category" count="3">
          <ranges>
            <range startItem="0">
              <i n="[Table1].[Category].&amp;[Appliances]" c="Appliances"/>
              <i n="[Table1].[Category].&amp;[Electronics]" c="Electronics"/>
              <i n="[Table1].[Category].&amp;[Furniture]" c="Furniture"/>
            </range>
          </ranges>
        </level>
      </levels>
      <selections count="1">
        <selection n="[Table1].[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2412816-4B59-458A-9F1A-53B3793CC670}" cache="Slicer_Region" caption="Region" level="1" rowHeight="234950"/>
  <slicer name="Product" xr10:uid="{EB2CA61D-6249-461F-944F-0D1A9F6ABDEB}" cache="Slicer_Product" caption="Product" level="1" rowHeight="234950"/>
  <slicer name="Category" xr10:uid="{7EE2D2C7-525B-45C4-8D7C-1CFB8D5DAB52}" cache="Slicer_Category"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C46C07A-D61F-4910-BB47-AE714B9F5B78}" cache="Slicer_Region" caption="Region" level="1" rowHeight="234950"/>
  <slicer name="Product 1" xr10:uid="{362BBCDA-140C-452C-9D98-482ED8D960A2}" cache="Slicer_Product" caption="Product" level="1" rowHeight="234950"/>
  <slicer name="Category 1" xr10:uid="{D02E82B7-9F53-4DD5-88E5-8A63D0F5E4FA}" cache="Slicer_Category" caption="Categor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66AA22-F2BA-4134-A70F-3B6F112AA337}" name="Table1" displayName="Table1" ref="A1:H302" totalsRowCount="1" headerRowDxfId="8" headerRowBorderDxfId="7" tableBorderDxfId="6">
  <sortState xmlns:xlrd2="http://schemas.microsoft.com/office/spreadsheetml/2017/richdata2" ref="A2:H301">
    <sortCondition descending="1" ref="H2:H301"/>
  </sortState>
  <tableColumns count="8">
    <tableColumn id="1" xr3:uid="{1CDBD7EF-8B33-45E7-9AAC-017F5BB7E434}" name="Date" dataDxfId="5"/>
    <tableColumn id="2" xr3:uid="{BAC8D59A-B8E4-4114-A5D9-892483179CF3}" name="Region"/>
    <tableColumn id="3" xr3:uid="{576099A9-57F3-4439-8D77-559A11192458}" name="Product"/>
    <tableColumn id="4" xr3:uid="{D89D87D8-A780-4477-AE00-1F9996807513}" name="Category"/>
    <tableColumn id="5" xr3:uid="{868A94A4-1656-47CB-A683-6289057C67A7}" name="Quantity"/>
    <tableColumn id="6" xr3:uid="{6031373C-96DD-448A-A036-4BB9702E49AB}" name="Price"/>
    <tableColumn id="7" xr3:uid="{74586F7F-5F24-4A86-8B17-81DA3E04D779}" name="Sales" totalsRowFunction="sum" dataDxfId="4" totalsRowDxfId="3"/>
    <tableColumn id="8" xr3:uid="{0AF54C56-A1BF-4A0D-B49E-BCAABD7B0501}" name="Profit" totalsRowFunction="sum" dataDxfId="2" totalsRow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2"/>
  <sheetViews>
    <sheetView tabSelected="1" workbookViewId="0">
      <selection activeCell="Q23" sqref="Q23"/>
    </sheetView>
  </sheetViews>
  <sheetFormatPr defaultRowHeight="14.4" x14ac:dyDescent="0.3"/>
  <cols>
    <col min="1" max="1" width="10.33203125" bestFit="1" customWidth="1"/>
    <col min="3" max="3" width="9.5546875" customWidth="1"/>
    <col min="4" max="4" width="10.44140625" customWidth="1"/>
    <col min="5" max="5" width="10.21875" customWidth="1"/>
    <col min="7" max="7" width="14.77734375" bestFit="1" customWidth="1"/>
    <col min="8" max="8" width="13.21875" bestFit="1" customWidth="1"/>
    <col min="10" max="10" width="12.5546875" bestFit="1" customWidth="1"/>
    <col min="11" max="11" width="11.6640625" bestFit="1" customWidth="1"/>
    <col min="12" max="12" width="12.109375" bestFit="1" customWidth="1"/>
  </cols>
  <sheetData>
    <row r="1" spans="1:12" x14ac:dyDescent="0.3">
      <c r="A1" s="1" t="s">
        <v>0</v>
      </c>
      <c r="B1" s="1" t="s">
        <v>1</v>
      </c>
      <c r="C1" s="1" t="s">
        <v>2</v>
      </c>
      <c r="D1" s="1" t="s">
        <v>3</v>
      </c>
      <c r="E1" s="1" t="s">
        <v>4</v>
      </c>
      <c r="F1" s="1" t="s">
        <v>5</v>
      </c>
      <c r="G1" s="1" t="s">
        <v>6</v>
      </c>
      <c r="H1" s="1" t="s">
        <v>7</v>
      </c>
    </row>
    <row r="2" spans="1:12" x14ac:dyDescent="0.3">
      <c r="A2" s="2">
        <v>45829</v>
      </c>
      <c r="B2" t="s">
        <v>11</v>
      </c>
      <c r="C2" t="s">
        <v>14</v>
      </c>
      <c r="D2" t="s">
        <v>20</v>
      </c>
      <c r="E2">
        <v>9</v>
      </c>
      <c r="F2">
        <v>46543</v>
      </c>
      <c r="G2" s="3">
        <v>418887</v>
      </c>
      <c r="H2" s="3">
        <v>99243</v>
      </c>
      <c r="J2" s="4" t="s">
        <v>23</v>
      </c>
      <c r="K2" t="s">
        <v>21</v>
      </c>
      <c r="L2" t="s">
        <v>22</v>
      </c>
    </row>
    <row r="3" spans="1:12" x14ac:dyDescent="0.3">
      <c r="A3" s="2">
        <v>45785</v>
      </c>
      <c r="B3" t="s">
        <v>9</v>
      </c>
      <c r="C3" t="s">
        <v>16</v>
      </c>
      <c r="D3" t="s">
        <v>19</v>
      </c>
      <c r="E3">
        <v>9</v>
      </c>
      <c r="F3">
        <v>45262</v>
      </c>
      <c r="G3" s="3">
        <v>407358</v>
      </c>
      <c r="H3" s="3">
        <v>94248</v>
      </c>
      <c r="J3" s="5" t="s">
        <v>9</v>
      </c>
    </row>
    <row r="4" spans="1:12" x14ac:dyDescent="0.3">
      <c r="A4" s="2">
        <v>45783</v>
      </c>
      <c r="B4" t="s">
        <v>11</v>
      </c>
      <c r="C4" t="s">
        <v>12</v>
      </c>
      <c r="D4" t="s">
        <v>18</v>
      </c>
      <c r="E4">
        <v>9</v>
      </c>
      <c r="F4">
        <v>45020</v>
      </c>
      <c r="G4" s="3">
        <v>405180</v>
      </c>
      <c r="H4" s="3">
        <v>90878</v>
      </c>
      <c r="J4" s="6" t="s">
        <v>12</v>
      </c>
    </row>
    <row r="5" spans="1:12" x14ac:dyDescent="0.3">
      <c r="A5" s="2">
        <v>45819</v>
      </c>
      <c r="B5" t="s">
        <v>9</v>
      </c>
      <c r="C5" t="s">
        <v>16</v>
      </c>
      <c r="D5" t="s">
        <v>19</v>
      </c>
      <c r="E5">
        <v>9</v>
      </c>
      <c r="F5">
        <v>46091</v>
      </c>
      <c r="G5" s="3">
        <v>414819</v>
      </c>
      <c r="H5" s="3">
        <v>86970</v>
      </c>
      <c r="J5" s="7" t="s">
        <v>25</v>
      </c>
      <c r="K5">
        <v>624531</v>
      </c>
      <c r="L5">
        <v>84958</v>
      </c>
    </row>
    <row r="6" spans="1:12" x14ac:dyDescent="0.3">
      <c r="A6" s="2">
        <v>45774</v>
      </c>
      <c r="B6" t="s">
        <v>10</v>
      </c>
      <c r="C6" t="s">
        <v>15</v>
      </c>
      <c r="D6" t="s">
        <v>19</v>
      </c>
      <c r="E6">
        <v>8</v>
      </c>
      <c r="F6">
        <v>49190</v>
      </c>
      <c r="G6" s="3">
        <v>393520</v>
      </c>
      <c r="H6" s="3">
        <v>83856</v>
      </c>
      <c r="J6" s="7" t="s">
        <v>26</v>
      </c>
      <c r="K6">
        <v>63842</v>
      </c>
      <c r="L6">
        <v>7085</v>
      </c>
    </row>
    <row r="7" spans="1:12" x14ac:dyDescent="0.3">
      <c r="A7" s="2">
        <v>46015</v>
      </c>
      <c r="B7" t="s">
        <v>8</v>
      </c>
      <c r="C7" t="s">
        <v>12</v>
      </c>
      <c r="D7" t="s">
        <v>18</v>
      </c>
      <c r="E7">
        <v>9</v>
      </c>
      <c r="F7">
        <v>40692</v>
      </c>
      <c r="G7" s="3">
        <v>366228</v>
      </c>
      <c r="H7" s="3">
        <v>79618</v>
      </c>
      <c r="J7" s="6" t="s">
        <v>17</v>
      </c>
    </row>
    <row r="8" spans="1:12" x14ac:dyDescent="0.3">
      <c r="A8" s="2">
        <v>45836</v>
      </c>
      <c r="B8" t="s">
        <v>10</v>
      </c>
      <c r="C8" t="s">
        <v>17</v>
      </c>
      <c r="D8" t="s">
        <v>18</v>
      </c>
      <c r="E8">
        <v>8</v>
      </c>
      <c r="F8">
        <v>39646</v>
      </c>
      <c r="G8" s="3">
        <v>317168</v>
      </c>
      <c r="H8" s="3">
        <v>75755</v>
      </c>
      <c r="J8" s="7" t="s">
        <v>25</v>
      </c>
      <c r="K8">
        <v>1422281</v>
      </c>
      <c r="L8">
        <v>197659</v>
      </c>
    </row>
    <row r="9" spans="1:12" x14ac:dyDescent="0.3">
      <c r="A9" s="2">
        <v>45941</v>
      </c>
      <c r="B9" t="s">
        <v>9</v>
      </c>
      <c r="C9" t="s">
        <v>14</v>
      </c>
      <c r="D9" t="s">
        <v>20</v>
      </c>
      <c r="E9">
        <v>9</v>
      </c>
      <c r="F9">
        <v>36840</v>
      </c>
      <c r="G9" s="3">
        <v>331560</v>
      </c>
      <c r="H9" s="3">
        <v>74262</v>
      </c>
      <c r="J9" s="6" t="s">
        <v>14</v>
      </c>
    </row>
    <row r="10" spans="1:12" x14ac:dyDescent="0.3">
      <c r="A10" s="2">
        <v>45885</v>
      </c>
      <c r="B10" t="s">
        <v>11</v>
      </c>
      <c r="C10" t="s">
        <v>12</v>
      </c>
      <c r="D10" t="s">
        <v>18</v>
      </c>
      <c r="E10">
        <v>7</v>
      </c>
      <c r="F10">
        <v>44088</v>
      </c>
      <c r="G10" s="3">
        <v>308616</v>
      </c>
      <c r="H10" s="3">
        <v>74038</v>
      </c>
      <c r="J10" s="7" t="s">
        <v>25</v>
      </c>
      <c r="K10">
        <v>1397211</v>
      </c>
      <c r="L10">
        <v>242798</v>
      </c>
    </row>
    <row r="11" spans="1:12" x14ac:dyDescent="0.3">
      <c r="A11" s="2">
        <v>45919</v>
      </c>
      <c r="B11" t="s">
        <v>8</v>
      </c>
      <c r="C11" t="s">
        <v>14</v>
      </c>
      <c r="D11" t="s">
        <v>20</v>
      </c>
      <c r="E11">
        <v>8</v>
      </c>
      <c r="F11">
        <v>37298</v>
      </c>
      <c r="G11" s="3">
        <v>298384</v>
      </c>
      <c r="H11" s="3">
        <v>70916</v>
      </c>
      <c r="J11" s="7" t="s">
        <v>26</v>
      </c>
      <c r="K11">
        <v>123131</v>
      </c>
      <c r="L11">
        <v>11645</v>
      </c>
    </row>
    <row r="12" spans="1:12" x14ac:dyDescent="0.3">
      <c r="A12" s="2">
        <v>45889</v>
      </c>
      <c r="B12" t="s">
        <v>11</v>
      </c>
      <c r="C12" t="s">
        <v>13</v>
      </c>
      <c r="D12" t="s">
        <v>19</v>
      </c>
      <c r="E12">
        <v>8</v>
      </c>
      <c r="F12">
        <v>46415</v>
      </c>
      <c r="G12" s="3">
        <v>371320</v>
      </c>
      <c r="H12" s="3">
        <v>70290</v>
      </c>
      <c r="J12" s="6" t="s">
        <v>15</v>
      </c>
    </row>
    <row r="13" spans="1:12" x14ac:dyDescent="0.3">
      <c r="A13" s="2">
        <v>45844</v>
      </c>
      <c r="B13" t="s">
        <v>8</v>
      </c>
      <c r="C13" t="s">
        <v>16</v>
      </c>
      <c r="D13" t="s">
        <v>19</v>
      </c>
      <c r="E13">
        <v>9</v>
      </c>
      <c r="F13">
        <v>36735</v>
      </c>
      <c r="G13" s="3">
        <v>330615</v>
      </c>
      <c r="H13" s="3">
        <v>69881</v>
      </c>
      <c r="J13" s="7" t="s">
        <v>25</v>
      </c>
      <c r="K13">
        <v>2348706</v>
      </c>
      <c r="L13">
        <v>352687</v>
      </c>
    </row>
    <row r="14" spans="1:12" x14ac:dyDescent="0.3">
      <c r="A14" s="2">
        <v>45995</v>
      </c>
      <c r="B14" t="s">
        <v>10</v>
      </c>
      <c r="C14" t="s">
        <v>17</v>
      </c>
      <c r="D14" t="s">
        <v>18</v>
      </c>
      <c r="E14">
        <v>9</v>
      </c>
      <c r="F14">
        <v>34039</v>
      </c>
      <c r="G14" s="3">
        <v>306351</v>
      </c>
      <c r="H14" s="3">
        <v>68847</v>
      </c>
      <c r="J14" s="7" t="s">
        <v>26</v>
      </c>
      <c r="K14">
        <v>45075</v>
      </c>
      <c r="L14">
        <v>5889</v>
      </c>
    </row>
    <row r="15" spans="1:12" x14ac:dyDescent="0.3">
      <c r="A15" s="2">
        <v>45847</v>
      </c>
      <c r="B15" t="s">
        <v>9</v>
      </c>
      <c r="C15" t="s">
        <v>15</v>
      </c>
      <c r="D15" t="s">
        <v>19</v>
      </c>
      <c r="E15">
        <v>9</v>
      </c>
      <c r="F15">
        <v>47352</v>
      </c>
      <c r="G15" s="3">
        <v>426168</v>
      </c>
      <c r="H15" s="3">
        <v>66851</v>
      </c>
      <c r="J15" s="6" t="s">
        <v>16</v>
      </c>
    </row>
    <row r="16" spans="1:12" x14ac:dyDescent="0.3">
      <c r="A16" s="2">
        <v>45766</v>
      </c>
      <c r="B16" t="s">
        <v>10</v>
      </c>
      <c r="C16" t="s">
        <v>16</v>
      </c>
      <c r="D16" t="s">
        <v>19</v>
      </c>
      <c r="E16">
        <v>9</v>
      </c>
      <c r="F16">
        <v>44323</v>
      </c>
      <c r="G16" s="3">
        <v>398907</v>
      </c>
      <c r="H16" s="3">
        <v>64885</v>
      </c>
      <c r="J16" s="7" t="s">
        <v>25</v>
      </c>
      <c r="K16">
        <v>2196050</v>
      </c>
      <c r="L16">
        <v>350295</v>
      </c>
    </row>
    <row r="17" spans="1:12" x14ac:dyDescent="0.3">
      <c r="A17" s="2">
        <v>45936</v>
      </c>
      <c r="B17" t="s">
        <v>11</v>
      </c>
      <c r="C17" t="s">
        <v>12</v>
      </c>
      <c r="D17" t="s">
        <v>18</v>
      </c>
      <c r="E17">
        <v>8</v>
      </c>
      <c r="F17">
        <v>45241</v>
      </c>
      <c r="G17" s="3">
        <v>361928</v>
      </c>
      <c r="H17" s="3">
        <v>62356</v>
      </c>
      <c r="J17" s="6" t="s">
        <v>13</v>
      </c>
    </row>
    <row r="18" spans="1:12" x14ac:dyDescent="0.3">
      <c r="A18" s="2">
        <v>45760</v>
      </c>
      <c r="B18" t="s">
        <v>8</v>
      </c>
      <c r="C18" t="s">
        <v>12</v>
      </c>
      <c r="D18" t="s">
        <v>18</v>
      </c>
      <c r="E18">
        <v>8</v>
      </c>
      <c r="F18">
        <v>45732</v>
      </c>
      <c r="G18" s="3">
        <v>365856</v>
      </c>
      <c r="H18" s="3">
        <v>61965</v>
      </c>
      <c r="J18" s="7" t="s">
        <v>25</v>
      </c>
      <c r="K18">
        <v>1286765</v>
      </c>
      <c r="L18">
        <v>169390</v>
      </c>
    </row>
    <row r="19" spans="1:12" x14ac:dyDescent="0.3">
      <c r="A19" s="2">
        <v>45855</v>
      </c>
      <c r="B19" t="s">
        <v>10</v>
      </c>
      <c r="C19" t="s">
        <v>17</v>
      </c>
      <c r="D19" t="s">
        <v>18</v>
      </c>
      <c r="E19">
        <v>9</v>
      </c>
      <c r="F19">
        <v>28569</v>
      </c>
      <c r="G19" s="3">
        <v>257121</v>
      </c>
      <c r="H19" s="3">
        <v>58721</v>
      </c>
      <c r="J19" s="7" t="s">
        <v>26</v>
      </c>
      <c r="K19">
        <v>455222</v>
      </c>
      <c r="L19">
        <v>37015</v>
      </c>
    </row>
    <row r="20" spans="1:12" x14ac:dyDescent="0.3">
      <c r="A20" s="2">
        <v>45943</v>
      </c>
      <c r="B20" t="s">
        <v>10</v>
      </c>
      <c r="C20" t="s">
        <v>16</v>
      </c>
      <c r="D20" t="s">
        <v>19</v>
      </c>
      <c r="E20">
        <v>9</v>
      </c>
      <c r="F20">
        <v>37980</v>
      </c>
      <c r="G20" s="3">
        <v>341820</v>
      </c>
      <c r="H20" s="3">
        <v>58363</v>
      </c>
      <c r="J20" s="5" t="s">
        <v>8</v>
      </c>
    </row>
    <row r="21" spans="1:12" x14ac:dyDescent="0.3">
      <c r="A21" s="2">
        <v>46050</v>
      </c>
      <c r="B21" t="s">
        <v>11</v>
      </c>
      <c r="C21" t="s">
        <v>15</v>
      </c>
      <c r="D21" t="s">
        <v>19</v>
      </c>
      <c r="E21">
        <v>8</v>
      </c>
      <c r="F21">
        <v>37679</v>
      </c>
      <c r="G21" s="3">
        <v>301432</v>
      </c>
      <c r="H21" s="3">
        <v>58121</v>
      </c>
      <c r="J21" s="6" t="s">
        <v>12</v>
      </c>
    </row>
    <row r="22" spans="1:12" x14ac:dyDescent="0.3">
      <c r="A22" s="2">
        <v>46010</v>
      </c>
      <c r="B22" t="s">
        <v>8</v>
      </c>
      <c r="C22" t="s">
        <v>16</v>
      </c>
      <c r="D22" t="s">
        <v>19</v>
      </c>
      <c r="E22">
        <v>8</v>
      </c>
      <c r="F22">
        <v>43520</v>
      </c>
      <c r="G22" s="3">
        <v>348160</v>
      </c>
      <c r="H22" s="3">
        <v>55765</v>
      </c>
      <c r="J22" s="7" t="s">
        <v>25</v>
      </c>
      <c r="K22">
        <v>1027450</v>
      </c>
      <c r="L22">
        <v>193388</v>
      </c>
    </row>
    <row r="23" spans="1:12" x14ac:dyDescent="0.3">
      <c r="A23" s="2">
        <v>46051</v>
      </c>
      <c r="B23" t="s">
        <v>11</v>
      </c>
      <c r="C23" t="s">
        <v>12</v>
      </c>
      <c r="D23" t="s">
        <v>18</v>
      </c>
      <c r="E23">
        <v>7</v>
      </c>
      <c r="F23">
        <v>34226</v>
      </c>
      <c r="G23" s="3">
        <v>239582</v>
      </c>
      <c r="H23" s="3">
        <v>54855</v>
      </c>
      <c r="J23" s="7" t="s">
        <v>26</v>
      </c>
      <c r="K23">
        <v>83868</v>
      </c>
      <c r="L23">
        <v>10027</v>
      </c>
    </row>
    <row r="24" spans="1:12" x14ac:dyDescent="0.3">
      <c r="A24" s="2">
        <v>45806</v>
      </c>
      <c r="B24" t="s">
        <v>10</v>
      </c>
      <c r="C24" t="s">
        <v>13</v>
      </c>
      <c r="D24" t="s">
        <v>19</v>
      </c>
      <c r="E24">
        <v>9</v>
      </c>
      <c r="F24">
        <v>29643</v>
      </c>
      <c r="G24" s="3">
        <v>266787</v>
      </c>
      <c r="H24" s="3">
        <v>51339</v>
      </c>
      <c r="J24" s="6" t="s">
        <v>17</v>
      </c>
    </row>
    <row r="25" spans="1:12" x14ac:dyDescent="0.3">
      <c r="A25" s="2">
        <v>45990</v>
      </c>
      <c r="B25" t="s">
        <v>8</v>
      </c>
      <c r="C25" t="s">
        <v>13</v>
      </c>
      <c r="D25" t="s">
        <v>19</v>
      </c>
      <c r="E25">
        <v>8</v>
      </c>
      <c r="F25">
        <v>32705</v>
      </c>
      <c r="G25" s="3">
        <v>261640</v>
      </c>
      <c r="H25" s="3">
        <v>51007</v>
      </c>
      <c r="J25" s="7" t="s">
        <v>25</v>
      </c>
      <c r="K25">
        <v>718488</v>
      </c>
      <c r="L25">
        <v>95209</v>
      </c>
    </row>
    <row r="26" spans="1:12" x14ac:dyDescent="0.3">
      <c r="A26" s="2">
        <v>45907</v>
      </c>
      <c r="B26" t="s">
        <v>11</v>
      </c>
      <c r="C26" t="s">
        <v>12</v>
      </c>
      <c r="D26" t="s">
        <v>18</v>
      </c>
      <c r="E26">
        <v>8</v>
      </c>
      <c r="F26">
        <v>28446</v>
      </c>
      <c r="G26" s="3">
        <v>227568</v>
      </c>
      <c r="H26" s="3">
        <v>49715</v>
      </c>
      <c r="J26" s="7" t="s">
        <v>26</v>
      </c>
      <c r="K26">
        <v>500565</v>
      </c>
      <c r="L26">
        <v>92159</v>
      </c>
    </row>
    <row r="27" spans="1:12" x14ac:dyDescent="0.3">
      <c r="A27" s="2">
        <v>45804</v>
      </c>
      <c r="B27" t="s">
        <v>11</v>
      </c>
      <c r="C27" t="s">
        <v>12</v>
      </c>
      <c r="D27" t="s">
        <v>18</v>
      </c>
      <c r="E27">
        <v>8</v>
      </c>
      <c r="F27">
        <v>49354</v>
      </c>
      <c r="G27" s="3">
        <v>394832</v>
      </c>
      <c r="H27" s="3">
        <v>49139</v>
      </c>
      <c r="J27" s="6" t="s">
        <v>14</v>
      </c>
    </row>
    <row r="28" spans="1:12" x14ac:dyDescent="0.3">
      <c r="A28" s="2">
        <v>45930</v>
      </c>
      <c r="B28" t="s">
        <v>11</v>
      </c>
      <c r="C28" t="s">
        <v>16</v>
      </c>
      <c r="D28" t="s">
        <v>19</v>
      </c>
      <c r="E28">
        <v>5</v>
      </c>
      <c r="F28">
        <v>47714</v>
      </c>
      <c r="G28" s="3">
        <v>238570</v>
      </c>
      <c r="H28" s="3">
        <v>47935</v>
      </c>
      <c r="J28" s="7" t="s">
        <v>25</v>
      </c>
      <c r="K28">
        <v>991184</v>
      </c>
      <c r="L28">
        <v>172638</v>
      </c>
    </row>
    <row r="29" spans="1:12" x14ac:dyDescent="0.3">
      <c r="A29" s="2">
        <v>45830</v>
      </c>
      <c r="B29" t="s">
        <v>9</v>
      </c>
      <c r="C29" t="s">
        <v>17</v>
      </c>
      <c r="D29" t="s">
        <v>18</v>
      </c>
      <c r="E29">
        <v>5</v>
      </c>
      <c r="F29">
        <v>48893</v>
      </c>
      <c r="G29" s="3">
        <v>244465</v>
      </c>
      <c r="H29" s="3">
        <v>47917</v>
      </c>
      <c r="J29" s="7" t="s">
        <v>26</v>
      </c>
      <c r="K29">
        <v>131718</v>
      </c>
      <c r="L29">
        <v>8553</v>
      </c>
    </row>
    <row r="30" spans="1:12" x14ac:dyDescent="0.3">
      <c r="A30" s="2">
        <v>45946</v>
      </c>
      <c r="B30" t="s">
        <v>8</v>
      </c>
      <c r="C30" t="s">
        <v>14</v>
      </c>
      <c r="D30" t="s">
        <v>20</v>
      </c>
      <c r="E30">
        <v>8</v>
      </c>
      <c r="F30">
        <v>47240</v>
      </c>
      <c r="G30" s="3">
        <v>377920</v>
      </c>
      <c r="H30" s="3">
        <v>46287</v>
      </c>
      <c r="J30" s="6" t="s">
        <v>15</v>
      </c>
    </row>
    <row r="31" spans="1:12" x14ac:dyDescent="0.3">
      <c r="A31" s="2">
        <v>45861</v>
      </c>
      <c r="B31" t="s">
        <v>9</v>
      </c>
      <c r="C31" t="s">
        <v>15</v>
      </c>
      <c r="D31" t="s">
        <v>19</v>
      </c>
      <c r="E31">
        <v>9</v>
      </c>
      <c r="F31">
        <v>34982</v>
      </c>
      <c r="G31" s="3">
        <v>314838</v>
      </c>
      <c r="H31" s="3">
        <v>45822</v>
      </c>
      <c r="J31" s="7" t="s">
        <v>25</v>
      </c>
      <c r="K31">
        <v>1380387</v>
      </c>
      <c r="L31">
        <v>196241</v>
      </c>
    </row>
    <row r="32" spans="1:12" x14ac:dyDescent="0.3">
      <c r="A32" s="2">
        <v>45834</v>
      </c>
      <c r="B32" t="s">
        <v>11</v>
      </c>
      <c r="C32" t="s">
        <v>16</v>
      </c>
      <c r="D32" t="s">
        <v>19</v>
      </c>
      <c r="E32">
        <v>6</v>
      </c>
      <c r="F32">
        <v>33580</v>
      </c>
      <c r="G32" s="3">
        <v>201480</v>
      </c>
      <c r="H32" s="3">
        <v>45803</v>
      </c>
      <c r="J32" s="7" t="s">
        <v>26</v>
      </c>
      <c r="K32">
        <v>196682</v>
      </c>
      <c r="L32">
        <v>46025</v>
      </c>
    </row>
    <row r="33" spans="1:12" x14ac:dyDescent="0.3">
      <c r="A33" s="2">
        <v>45784</v>
      </c>
      <c r="B33" t="s">
        <v>10</v>
      </c>
      <c r="C33" t="s">
        <v>12</v>
      </c>
      <c r="D33" t="s">
        <v>18</v>
      </c>
      <c r="E33">
        <v>4</v>
      </c>
      <c r="F33">
        <v>49925</v>
      </c>
      <c r="G33" s="3">
        <v>199700</v>
      </c>
      <c r="H33" s="3">
        <v>45263</v>
      </c>
      <c r="J33" s="6" t="s">
        <v>16</v>
      </c>
    </row>
    <row r="34" spans="1:12" x14ac:dyDescent="0.3">
      <c r="A34" s="2">
        <v>46043</v>
      </c>
      <c r="B34" t="s">
        <v>8</v>
      </c>
      <c r="C34" t="s">
        <v>13</v>
      </c>
      <c r="D34" t="s">
        <v>19</v>
      </c>
      <c r="E34">
        <v>9</v>
      </c>
      <c r="F34">
        <v>21581</v>
      </c>
      <c r="G34" s="3">
        <v>194229</v>
      </c>
      <c r="H34" s="3">
        <v>44976</v>
      </c>
      <c r="J34" s="7" t="s">
        <v>25</v>
      </c>
      <c r="K34">
        <v>1898749</v>
      </c>
      <c r="L34">
        <v>275934</v>
      </c>
    </row>
    <row r="35" spans="1:12" x14ac:dyDescent="0.3">
      <c r="A35" s="2">
        <v>45958</v>
      </c>
      <c r="B35" t="s">
        <v>9</v>
      </c>
      <c r="C35" t="s">
        <v>16</v>
      </c>
      <c r="D35" t="s">
        <v>19</v>
      </c>
      <c r="E35">
        <v>8</v>
      </c>
      <c r="F35">
        <v>32821</v>
      </c>
      <c r="G35" s="3">
        <v>262568</v>
      </c>
      <c r="H35" s="3">
        <v>44804</v>
      </c>
      <c r="J35" s="7" t="s">
        <v>26</v>
      </c>
      <c r="K35">
        <v>76760</v>
      </c>
      <c r="L35">
        <v>13490</v>
      </c>
    </row>
    <row r="36" spans="1:12" x14ac:dyDescent="0.3">
      <c r="A36" s="2">
        <v>46056</v>
      </c>
      <c r="B36" t="s">
        <v>11</v>
      </c>
      <c r="C36" t="s">
        <v>12</v>
      </c>
      <c r="D36" t="s">
        <v>18</v>
      </c>
      <c r="E36">
        <v>6</v>
      </c>
      <c r="F36">
        <v>40825</v>
      </c>
      <c r="G36" s="3">
        <v>244950</v>
      </c>
      <c r="H36" s="3">
        <v>44250</v>
      </c>
      <c r="J36" s="6" t="s">
        <v>13</v>
      </c>
    </row>
    <row r="37" spans="1:12" x14ac:dyDescent="0.3">
      <c r="A37" s="2">
        <v>45843</v>
      </c>
      <c r="B37" t="s">
        <v>11</v>
      </c>
      <c r="C37" t="s">
        <v>17</v>
      </c>
      <c r="D37" t="s">
        <v>18</v>
      </c>
      <c r="E37">
        <v>8</v>
      </c>
      <c r="F37">
        <v>41355</v>
      </c>
      <c r="G37" s="3">
        <v>330840</v>
      </c>
      <c r="H37" s="3">
        <v>44196</v>
      </c>
      <c r="J37" s="7" t="s">
        <v>25</v>
      </c>
      <c r="K37">
        <v>1645330</v>
      </c>
      <c r="L37">
        <v>235009</v>
      </c>
    </row>
    <row r="38" spans="1:12" x14ac:dyDescent="0.3">
      <c r="A38" s="2">
        <v>46007</v>
      </c>
      <c r="B38" t="s">
        <v>11</v>
      </c>
      <c r="C38" t="s">
        <v>13</v>
      </c>
      <c r="D38" t="s">
        <v>19</v>
      </c>
      <c r="E38">
        <v>8</v>
      </c>
      <c r="F38">
        <v>34660</v>
      </c>
      <c r="G38" s="3">
        <v>277280</v>
      </c>
      <c r="H38" s="3">
        <v>43642</v>
      </c>
      <c r="J38" s="7" t="s">
        <v>26</v>
      </c>
      <c r="K38">
        <v>194229</v>
      </c>
      <c r="L38">
        <v>44976</v>
      </c>
    </row>
    <row r="39" spans="1:12" x14ac:dyDescent="0.3">
      <c r="A39" s="2">
        <v>45883</v>
      </c>
      <c r="B39" t="s">
        <v>11</v>
      </c>
      <c r="C39" t="s">
        <v>12</v>
      </c>
      <c r="D39" t="s">
        <v>18</v>
      </c>
      <c r="E39">
        <v>6</v>
      </c>
      <c r="F39">
        <v>43289</v>
      </c>
      <c r="G39" s="3">
        <v>259734</v>
      </c>
      <c r="H39" s="3">
        <v>43631</v>
      </c>
      <c r="J39" s="5" t="s">
        <v>11</v>
      </c>
    </row>
    <row r="40" spans="1:12" x14ac:dyDescent="0.3">
      <c r="A40" s="2">
        <v>45954</v>
      </c>
      <c r="B40" t="s">
        <v>9</v>
      </c>
      <c r="C40" t="s">
        <v>17</v>
      </c>
      <c r="D40" t="s">
        <v>18</v>
      </c>
      <c r="E40">
        <v>7</v>
      </c>
      <c r="F40">
        <v>49770</v>
      </c>
      <c r="G40" s="3">
        <v>348390</v>
      </c>
      <c r="H40" s="3">
        <v>43430</v>
      </c>
      <c r="J40" s="6" t="s">
        <v>12</v>
      </c>
    </row>
    <row r="41" spans="1:12" x14ac:dyDescent="0.3">
      <c r="A41" s="2">
        <v>46047</v>
      </c>
      <c r="B41" t="s">
        <v>8</v>
      </c>
      <c r="C41" t="s">
        <v>15</v>
      </c>
      <c r="D41" t="s">
        <v>19</v>
      </c>
      <c r="E41">
        <v>4</v>
      </c>
      <c r="F41">
        <v>44201</v>
      </c>
      <c r="G41" s="3">
        <v>176804</v>
      </c>
      <c r="H41" s="3">
        <v>43404</v>
      </c>
      <c r="J41" s="7" t="s">
        <v>25</v>
      </c>
      <c r="K41">
        <v>2912792</v>
      </c>
      <c r="L41">
        <v>493205</v>
      </c>
    </row>
    <row r="42" spans="1:12" x14ac:dyDescent="0.3">
      <c r="A42" s="2">
        <v>45901</v>
      </c>
      <c r="B42" t="s">
        <v>11</v>
      </c>
      <c r="C42" t="s">
        <v>14</v>
      </c>
      <c r="D42" t="s">
        <v>20</v>
      </c>
      <c r="E42">
        <v>9</v>
      </c>
      <c r="F42">
        <v>40056</v>
      </c>
      <c r="G42" s="3">
        <v>360504</v>
      </c>
      <c r="H42" s="3">
        <v>42750</v>
      </c>
      <c r="J42" s="7" t="s">
        <v>26</v>
      </c>
      <c r="K42">
        <v>713789</v>
      </c>
      <c r="L42">
        <v>125031</v>
      </c>
    </row>
    <row r="43" spans="1:12" x14ac:dyDescent="0.3">
      <c r="A43" s="2">
        <v>45769</v>
      </c>
      <c r="B43" t="s">
        <v>11</v>
      </c>
      <c r="C43" t="s">
        <v>16</v>
      </c>
      <c r="D43" t="s">
        <v>19</v>
      </c>
      <c r="E43">
        <v>6</v>
      </c>
      <c r="F43">
        <v>44573</v>
      </c>
      <c r="G43" s="3">
        <v>267438</v>
      </c>
      <c r="H43" s="3">
        <v>42614</v>
      </c>
      <c r="J43" s="6" t="s">
        <v>17</v>
      </c>
    </row>
    <row r="44" spans="1:12" x14ac:dyDescent="0.3">
      <c r="A44" s="2">
        <v>45841</v>
      </c>
      <c r="B44" t="s">
        <v>11</v>
      </c>
      <c r="C44" t="s">
        <v>15</v>
      </c>
      <c r="D44" t="s">
        <v>19</v>
      </c>
      <c r="E44">
        <v>8</v>
      </c>
      <c r="F44">
        <v>24132</v>
      </c>
      <c r="G44" s="3">
        <v>193056</v>
      </c>
      <c r="H44" s="3">
        <v>42274</v>
      </c>
      <c r="J44" s="7" t="s">
        <v>25</v>
      </c>
      <c r="K44">
        <v>1391166</v>
      </c>
      <c r="L44">
        <v>206253</v>
      </c>
    </row>
    <row r="45" spans="1:12" x14ac:dyDescent="0.3">
      <c r="A45" s="2">
        <v>45873</v>
      </c>
      <c r="B45" t="s">
        <v>8</v>
      </c>
      <c r="C45" t="s">
        <v>13</v>
      </c>
      <c r="D45" t="s">
        <v>19</v>
      </c>
      <c r="E45">
        <v>9</v>
      </c>
      <c r="F45">
        <v>21309</v>
      </c>
      <c r="G45" s="3">
        <v>191781</v>
      </c>
      <c r="H45" s="3">
        <v>41392</v>
      </c>
      <c r="J45" s="7" t="s">
        <v>26</v>
      </c>
      <c r="K45">
        <v>69782</v>
      </c>
      <c r="L45">
        <v>15242</v>
      </c>
    </row>
    <row r="46" spans="1:12" x14ac:dyDescent="0.3">
      <c r="A46" s="2">
        <v>46009</v>
      </c>
      <c r="B46" t="s">
        <v>10</v>
      </c>
      <c r="C46" t="s">
        <v>13</v>
      </c>
      <c r="D46" t="s">
        <v>19</v>
      </c>
      <c r="E46">
        <v>9</v>
      </c>
      <c r="F46">
        <v>18602</v>
      </c>
      <c r="G46" s="3">
        <v>167418</v>
      </c>
      <c r="H46" s="3">
        <v>40369</v>
      </c>
      <c r="J46" s="6" t="s">
        <v>14</v>
      </c>
    </row>
    <row r="47" spans="1:12" x14ac:dyDescent="0.3">
      <c r="A47" s="2">
        <v>45875</v>
      </c>
      <c r="B47" t="s">
        <v>10</v>
      </c>
      <c r="C47" t="s">
        <v>17</v>
      </c>
      <c r="D47" t="s">
        <v>18</v>
      </c>
      <c r="E47">
        <v>7</v>
      </c>
      <c r="F47">
        <v>30189</v>
      </c>
      <c r="G47" s="3">
        <v>211323</v>
      </c>
      <c r="H47" s="3">
        <v>39801</v>
      </c>
      <c r="J47" s="7" t="s">
        <v>25</v>
      </c>
      <c r="K47">
        <v>1397524</v>
      </c>
      <c r="L47">
        <v>214585</v>
      </c>
    </row>
    <row r="48" spans="1:12" x14ac:dyDescent="0.3">
      <c r="A48" s="2">
        <v>45776</v>
      </c>
      <c r="B48" t="s">
        <v>9</v>
      </c>
      <c r="C48" t="s">
        <v>12</v>
      </c>
      <c r="D48" t="s">
        <v>18</v>
      </c>
      <c r="E48">
        <v>9</v>
      </c>
      <c r="F48">
        <v>31535</v>
      </c>
      <c r="G48" s="3">
        <v>283815</v>
      </c>
      <c r="H48" s="3">
        <v>39702</v>
      </c>
      <c r="J48" s="7" t="s">
        <v>26</v>
      </c>
      <c r="K48">
        <v>153440</v>
      </c>
      <c r="L48">
        <v>23936</v>
      </c>
    </row>
    <row r="49" spans="1:12" x14ac:dyDescent="0.3">
      <c r="A49" s="2">
        <v>45817</v>
      </c>
      <c r="B49" t="s">
        <v>8</v>
      </c>
      <c r="C49" t="s">
        <v>15</v>
      </c>
      <c r="D49" t="s">
        <v>19</v>
      </c>
      <c r="E49">
        <v>6</v>
      </c>
      <c r="F49">
        <v>41111</v>
      </c>
      <c r="G49" s="3">
        <v>246666</v>
      </c>
      <c r="H49" s="3">
        <v>39605</v>
      </c>
      <c r="J49" s="6" t="s">
        <v>15</v>
      </c>
    </row>
    <row r="50" spans="1:12" x14ac:dyDescent="0.3">
      <c r="A50" s="2">
        <v>45980</v>
      </c>
      <c r="B50" t="s">
        <v>8</v>
      </c>
      <c r="C50" t="s">
        <v>16</v>
      </c>
      <c r="D50" t="s">
        <v>19</v>
      </c>
      <c r="E50">
        <v>7</v>
      </c>
      <c r="F50">
        <v>25354</v>
      </c>
      <c r="G50" s="3">
        <v>177478</v>
      </c>
      <c r="H50" s="3">
        <v>37948</v>
      </c>
      <c r="J50" s="7" t="s">
        <v>25</v>
      </c>
      <c r="K50">
        <v>1726828</v>
      </c>
      <c r="L50">
        <v>194923</v>
      </c>
    </row>
    <row r="51" spans="1:12" x14ac:dyDescent="0.3">
      <c r="A51" s="2">
        <v>45894</v>
      </c>
      <c r="B51" t="s">
        <v>8</v>
      </c>
      <c r="C51" t="s">
        <v>13</v>
      </c>
      <c r="D51" t="s">
        <v>19</v>
      </c>
      <c r="E51">
        <v>9</v>
      </c>
      <c r="F51">
        <v>23574</v>
      </c>
      <c r="G51" s="3">
        <v>212166</v>
      </c>
      <c r="H51" s="3">
        <v>37252</v>
      </c>
      <c r="J51" s="7" t="s">
        <v>26</v>
      </c>
      <c r="K51">
        <v>301432</v>
      </c>
      <c r="L51">
        <v>58121</v>
      </c>
    </row>
    <row r="52" spans="1:12" x14ac:dyDescent="0.3">
      <c r="A52" s="2">
        <v>45917</v>
      </c>
      <c r="B52" t="s">
        <v>8</v>
      </c>
      <c r="C52" t="s">
        <v>15</v>
      </c>
      <c r="D52" t="s">
        <v>19</v>
      </c>
      <c r="E52">
        <v>9</v>
      </c>
      <c r="F52">
        <v>28534</v>
      </c>
      <c r="G52" s="3">
        <v>256806</v>
      </c>
      <c r="H52" s="3">
        <v>37061</v>
      </c>
      <c r="J52" s="6" t="s">
        <v>16</v>
      </c>
    </row>
    <row r="53" spans="1:12" x14ac:dyDescent="0.3">
      <c r="A53" s="2">
        <v>46002</v>
      </c>
      <c r="B53" t="s">
        <v>10</v>
      </c>
      <c r="C53" t="s">
        <v>13</v>
      </c>
      <c r="D53" t="s">
        <v>19</v>
      </c>
      <c r="E53">
        <v>4</v>
      </c>
      <c r="F53">
        <v>49988</v>
      </c>
      <c r="G53" s="3">
        <v>199952</v>
      </c>
      <c r="H53" s="3">
        <v>35977</v>
      </c>
      <c r="J53" s="7" t="s">
        <v>25</v>
      </c>
      <c r="K53">
        <v>1614551</v>
      </c>
      <c r="L53">
        <v>245740</v>
      </c>
    </row>
    <row r="54" spans="1:12" x14ac:dyDescent="0.3">
      <c r="A54" s="2">
        <v>45994</v>
      </c>
      <c r="B54" t="s">
        <v>9</v>
      </c>
      <c r="C54" t="s">
        <v>13</v>
      </c>
      <c r="D54" t="s">
        <v>19</v>
      </c>
      <c r="E54">
        <v>7</v>
      </c>
      <c r="F54">
        <v>42773</v>
      </c>
      <c r="G54" s="3">
        <v>299411</v>
      </c>
      <c r="H54" s="3">
        <v>35971</v>
      </c>
      <c r="J54" s="6" t="s">
        <v>13</v>
      </c>
    </row>
    <row r="55" spans="1:12" x14ac:dyDescent="0.3">
      <c r="A55" s="2">
        <v>46032</v>
      </c>
      <c r="B55" t="s">
        <v>8</v>
      </c>
      <c r="C55" t="s">
        <v>17</v>
      </c>
      <c r="D55" t="s">
        <v>18</v>
      </c>
      <c r="E55">
        <v>5</v>
      </c>
      <c r="F55">
        <v>29602</v>
      </c>
      <c r="G55" s="3">
        <v>148010</v>
      </c>
      <c r="H55" s="3">
        <v>35952</v>
      </c>
      <c r="J55" s="7" t="s">
        <v>25</v>
      </c>
      <c r="K55">
        <v>1064940</v>
      </c>
      <c r="L55">
        <v>167189</v>
      </c>
    </row>
    <row r="56" spans="1:12" x14ac:dyDescent="0.3">
      <c r="A56" s="2">
        <v>45821</v>
      </c>
      <c r="B56" t="s">
        <v>9</v>
      </c>
      <c r="C56" t="s">
        <v>14</v>
      </c>
      <c r="D56" t="s">
        <v>20</v>
      </c>
      <c r="E56">
        <v>9</v>
      </c>
      <c r="F56">
        <v>23677</v>
      </c>
      <c r="G56" s="3">
        <v>213093</v>
      </c>
      <c r="H56" s="3">
        <v>35835</v>
      </c>
      <c r="J56" s="5" t="s">
        <v>10</v>
      </c>
    </row>
    <row r="57" spans="1:12" x14ac:dyDescent="0.3">
      <c r="A57" s="2">
        <v>46030</v>
      </c>
      <c r="B57" t="s">
        <v>8</v>
      </c>
      <c r="C57" t="s">
        <v>17</v>
      </c>
      <c r="D57" t="s">
        <v>18</v>
      </c>
      <c r="E57">
        <v>4</v>
      </c>
      <c r="F57">
        <v>47766</v>
      </c>
      <c r="G57" s="3">
        <v>191064</v>
      </c>
      <c r="H57" s="3">
        <v>35556</v>
      </c>
      <c r="J57" s="6" t="s">
        <v>12</v>
      </c>
    </row>
    <row r="58" spans="1:12" x14ac:dyDescent="0.3">
      <c r="A58" s="2">
        <v>45956</v>
      </c>
      <c r="B58" t="s">
        <v>9</v>
      </c>
      <c r="C58" t="s">
        <v>16</v>
      </c>
      <c r="D58" t="s">
        <v>19</v>
      </c>
      <c r="E58">
        <v>8</v>
      </c>
      <c r="F58">
        <v>46368</v>
      </c>
      <c r="G58" s="3">
        <v>370944</v>
      </c>
      <c r="H58" s="3">
        <v>35015</v>
      </c>
      <c r="J58" s="7" t="s">
        <v>25</v>
      </c>
      <c r="K58">
        <v>772187</v>
      </c>
      <c r="L58">
        <v>110846</v>
      </c>
    </row>
    <row r="59" spans="1:12" x14ac:dyDescent="0.3">
      <c r="A59" s="2">
        <v>46041</v>
      </c>
      <c r="B59" t="s">
        <v>10</v>
      </c>
      <c r="C59" t="s">
        <v>16</v>
      </c>
      <c r="D59" t="s">
        <v>19</v>
      </c>
      <c r="E59">
        <v>8</v>
      </c>
      <c r="F59">
        <v>30759</v>
      </c>
      <c r="G59" s="3">
        <v>246072</v>
      </c>
      <c r="H59" s="3">
        <v>34706</v>
      </c>
      <c r="J59" s="6" t="s">
        <v>17</v>
      </c>
    </row>
    <row r="60" spans="1:12" x14ac:dyDescent="0.3">
      <c r="A60" s="2">
        <v>45772</v>
      </c>
      <c r="B60" t="s">
        <v>10</v>
      </c>
      <c r="C60" t="s">
        <v>17</v>
      </c>
      <c r="D60" t="s">
        <v>18</v>
      </c>
      <c r="E60">
        <v>9</v>
      </c>
      <c r="F60">
        <v>22243</v>
      </c>
      <c r="G60" s="3">
        <v>200187</v>
      </c>
      <c r="H60" s="3">
        <v>34313</v>
      </c>
      <c r="J60" s="7" t="s">
        <v>25</v>
      </c>
      <c r="K60">
        <v>2183861</v>
      </c>
      <c r="L60">
        <v>373715</v>
      </c>
    </row>
    <row r="61" spans="1:12" x14ac:dyDescent="0.3">
      <c r="A61" s="2">
        <v>45780</v>
      </c>
      <c r="B61" t="s">
        <v>9</v>
      </c>
      <c r="C61" t="s">
        <v>15</v>
      </c>
      <c r="D61" t="s">
        <v>19</v>
      </c>
      <c r="E61">
        <v>3</v>
      </c>
      <c r="F61">
        <v>49702</v>
      </c>
      <c r="G61" s="3">
        <v>149106</v>
      </c>
      <c r="H61" s="3">
        <v>34168</v>
      </c>
      <c r="J61" s="7" t="s">
        <v>26</v>
      </c>
      <c r="K61">
        <v>23492</v>
      </c>
      <c r="L61">
        <v>4269</v>
      </c>
    </row>
    <row r="62" spans="1:12" x14ac:dyDescent="0.3">
      <c r="A62" s="2">
        <v>45799</v>
      </c>
      <c r="B62" t="s">
        <v>9</v>
      </c>
      <c r="C62" t="s">
        <v>15</v>
      </c>
      <c r="D62" t="s">
        <v>19</v>
      </c>
      <c r="E62">
        <v>9</v>
      </c>
      <c r="F62">
        <v>40384</v>
      </c>
      <c r="G62" s="3">
        <v>363456</v>
      </c>
      <c r="H62" s="3">
        <v>33370</v>
      </c>
      <c r="J62" s="6" t="s">
        <v>14</v>
      </c>
    </row>
    <row r="63" spans="1:12" x14ac:dyDescent="0.3">
      <c r="A63" s="2">
        <v>45929</v>
      </c>
      <c r="B63" t="s">
        <v>8</v>
      </c>
      <c r="C63" t="s">
        <v>15</v>
      </c>
      <c r="D63" t="s">
        <v>19</v>
      </c>
      <c r="E63">
        <v>5</v>
      </c>
      <c r="F63">
        <v>33154</v>
      </c>
      <c r="G63" s="3">
        <v>165770</v>
      </c>
      <c r="H63" s="3">
        <v>32953</v>
      </c>
      <c r="J63" s="7" t="s">
        <v>25</v>
      </c>
      <c r="K63">
        <v>956432</v>
      </c>
      <c r="L63">
        <v>131507</v>
      </c>
    </row>
    <row r="64" spans="1:12" x14ac:dyDescent="0.3">
      <c r="A64" s="2">
        <v>45802</v>
      </c>
      <c r="B64" t="s">
        <v>8</v>
      </c>
      <c r="C64" t="s">
        <v>17</v>
      </c>
      <c r="D64" t="s">
        <v>18</v>
      </c>
      <c r="E64">
        <v>7</v>
      </c>
      <c r="F64">
        <v>44016</v>
      </c>
      <c r="G64" s="3">
        <v>308112</v>
      </c>
      <c r="H64" s="3">
        <v>32590</v>
      </c>
      <c r="J64" s="7" t="s">
        <v>26</v>
      </c>
      <c r="K64">
        <v>290038</v>
      </c>
      <c r="L64">
        <v>25012</v>
      </c>
    </row>
    <row r="65" spans="1:12" x14ac:dyDescent="0.3">
      <c r="A65" s="2">
        <v>46008</v>
      </c>
      <c r="B65" t="s">
        <v>11</v>
      </c>
      <c r="C65" t="s">
        <v>12</v>
      </c>
      <c r="D65" t="s">
        <v>18</v>
      </c>
      <c r="E65">
        <v>5</v>
      </c>
      <c r="F65">
        <v>45641</v>
      </c>
      <c r="G65" s="3">
        <v>228205</v>
      </c>
      <c r="H65" s="3">
        <v>32287</v>
      </c>
      <c r="J65" s="6" t="s">
        <v>15</v>
      </c>
    </row>
    <row r="66" spans="1:12" x14ac:dyDescent="0.3">
      <c r="A66" s="2">
        <v>45871</v>
      </c>
      <c r="B66" t="s">
        <v>11</v>
      </c>
      <c r="C66" t="s">
        <v>15</v>
      </c>
      <c r="D66" t="s">
        <v>19</v>
      </c>
      <c r="E66">
        <v>8</v>
      </c>
      <c r="F66">
        <v>24793</v>
      </c>
      <c r="G66" s="3">
        <v>198344</v>
      </c>
      <c r="H66" s="3">
        <v>31798</v>
      </c>
      <c r="J66" s="7" t="s">
        <v>25</v>
      </c>
      <c r="K66">
        <v>1220933</v>
      </c>
      <c r="L66">
        <v>212321</v>
      </c>
    </row>
    <row r="67" spans="1:12" x14ac:dyDescent="0.3">
      <c r="A67" s="2">
        <v>45846</v>
      </c>
      <c r="B67" t="s">
        <v>10</v>
      </c>
      <c r="C67" t="s">
        <v>14</v>
      </c>
      <c r="D67" t="s">
        <v>20</v>
      </c>
      <c r="E67">
        <v>5</v>
      </c>
      <c r="F67">
        <v>45811</v>
      </c>
      <c r="G67" s="3">
        <v>229055</v>
      </c>
      <c r="H67" s="3">
        <v>31105</v>
      </c>
      <c r="J67" s="7" t="s">
        <v>26</v>
      </c>
      <c r="K67">
        <v>41473</v>
      </c>
      <c r="L67">
        <v>6996</v>
      </c>
    </row>
    <row r="68" spans="1:12" x14ac:dyDescent="0.3">
      <c r="A68" s="2">
        <v>45971</v>
      </c>
      <c r="B68" t="s">
        <v>9</v>
      </c>
      <c r="C68" t="s">
        <v>15</v>
      </c>
      <c r="D68" t="s">
        <v>19</v>
      </c>
      <c r="E68">
        <v>6</v>
      </c>
      <c r="F68">
        <v>30402</v>
      </c>
      <c r="G68" s="3">
        <v>182412</v>
      </c>
      <c r="H68" s="3">
        <v>30915</v>
      </c>
      <c r="J68" s="6" t="s">
        <v>16</v>
      </c>
    </row>
    <row r="69" spans="1:12" x14ac:dyDescent="0.3">
      <c r="A69" s="2">
        <v>45996</v>
      </c>
      <c r="B69" t="s">
        <v>11</v>
      </c>
      <c r="C69" t="s">
        <v>16</v>
      </c>
      <c r="D69" t="s">
        <v>19</v>
      </c>
      <c r="E69">
        <v>9</v>
      </c>
      <c r="F69">
        <v>25574</v>
      </c>
      <c r="G69" s="3">
        <v>230166</v>
      </c>
      <c r="H69" s="3">
        <v>30904</v>
      </c>
      <c r="J69" s="7" t="s">
        <v>25</v>
      </c>
      <c r="K69">
        <v>1212080</v>
      </c>
      <c r="L69">
        <v>207980</v>
      </c>
    </row>
    <row r="70" spans="1:12" x14ac:dyDescent="0.3">
      <c r="A70" s="2">
        <v>45786</v>
      </c>
      <c r="B70" t="s">
        <v>9</v>
      </c>
      <c r="C70" t="s">
        <v>15</v>
      </c>
      <c r="D70" t="s">
        <v>19</v>
      </c>
      <c r="E70">
        <v>9</v>
      </c>
      <c r="F70">
        <v>28251</v>
      </c>
      <c r="G70" s="3">
        <v>254259</v>
      </c>
      <c r="H70" s="3">
        <v>30641</v>
      </c>
      <c r="J70" s="7" t="s">
        <v>26</v>
      </c>
      <c r="K70">
        <v>260808</v>
      </c>
      <c r="L70">
        <v>35701</v>
      </c>
    </row>
    <row r="71" spans="1:12" x14ac:dyDescent="0.3">
      <c r="A71" s="2">
        <v>45926</v>
      </c>
      <c r="B71" t="s">
        <v>9</v>
      </c>
      <c r="C71" t="s">
        <v>13</v>
      </c>
      <c r="D71" t="s">
        <v>19</v>
      </c>
      <c r="E71">
        <v>3</v>
      </c>
      <c r="F71">
        <v>42157</v>
      </c>
      <c r="G71" s="3">
        <v>126471</v>
      </c>
      <c r="H71" s="3">
        <v>30095</v>
      </c>
      <c r="J71" s="6" t="s">
        <v>13</v>
      </c>
    </row>
    <row r="72" spans="1:12" x14ac:dyDescent="0.3">
      <c r="A72" s="2">
        <v>45866</v>
      </c>
      <c r="B72" t="s">
        <v>9</v>
      </c>
      <c r="C72" t="s">
        <v>15</v>
      </c>
      <c r="D72" t="s">
        <v>19</v>
      </c>
      <c r="E72">
        <v>8</v>
      </c>
      <c r="F72">
        <v>25933</v>
      </c>
      <c r="G72" s="3">
        <v>207464</v>
      </c>
      <c r="H72" s="3">
        <v>29279</v>
      </c>
      <c r="J72" s="7" t="s">
        <v>25</v>
      </c>
      <c r="K72">
        <v>1671601</v>
      </c>
      <c r="L72">
        <v>270748</v>
      </c>
    </row>
    <row r="73" spans="1:12" x14ac:dyDescent="0.3">
      <c r="A73" s="2">
        <v>45822</v>
      </c>
      <c r="B73" t="s">
        <v>10</v>
      </c>
      <c r="C73" t="s">
        <v>15</v>
      </c>
      <c r="D73" t="s">
        <v>19</v>
      </c>
      <c r="E73">
        <v>6</v>
      </c>
      <c r="F73">
        <v>30749</v>
      </c>
      <c r="G73" s="3">
        <v>184494</v>
      </c>
      <c r="H73" s="3">
        <v>29042</v>
      </c>
      <c r="J73" s="7" t="s">
        <v>26</v>
      </c>
      <c r="K73">
        <v>15859</v>
      </c>
      <c r="L73">
        <v>1006</v>
      </c>
    </row>
    <row r="74" spans="1:12" x14ac:dyDescent="0.3">
      <c r="A74" s="2">
        <v>45916</v>
      </c>
      <c r="B74" t="s">
        <v>11</v>
      </c>
      <c r="C74" t="s">
        <v>12</v>
      </c>
      <c r="D74" t="s">
        <v>18</v>
      </c>
      <c r="E74">
        <v>8</v>
      </c>
      <c r="F74">
        <v>35387</v>
      </c>
      <c r="G74" s="3">
        <v>283096</v>
      </c>
      <c r="H74" s="3">
        <v>28572</v>
      </c>
      <c r="J74" s="5" t="s">
        <v>24</v>
      </c>
      <c r="K74">
        <v>38803232</v>
      </c>
      <c r="L74">
        <v>5967396</v>
      </c>
    </row>
    <row r="75" spans="1:12" x14ac:dyDescent="0.3">
      <c r="A75" s="2">
        <v>45761</v>
      </c>
      <c r="B75" t="s">
        <v>9</v>
      </c>
      <c r="C75" t="s">
        <v>13</v>
      </c>
      <c r="D75" t="s">
        <v>19</v>
      </c>
      <c r="E75">
        <v>8</v>
      </c>
      <c r="F75">
        <v>45131</v>
      </c>
      <c r="G75" s="3">
        <v>361048</v>
      </c>
      <c r="H75" s="3">
        <v>28368</v>
      </c>
    </row>
    <row r="76" spans="1:12" x14ac:dyDescent="0.3">
      <c r="A76" s="2">
        <v>45864</v>
      </c>
      <c r="B76" t="s">
        <v>9</v>
      </c>
      <c r="C76" t="s">
        <v>13</v>
      </c>
      <c r="D76" t="s">
        <v>19</v>
      </c>
      <c r="E76">
        <v>4</v>
      </c>
      <c r="F76">
        <v>45472</v>
      </c>
      <c r="G76" s="3">
        <v>181888</v>
      </c>
      <c r="H76" s="3">
        <v>28123</v>
      </c>
    </row>
    <row r="77" spans="1:12" x14ac:dyDescent="0.3">
      <c r="A77" s="2">
        <v>45856</v>
      </c>
      <c r="B77" t="s">
        <v>8</v>
      </c>
      <c r="C77" t="s">
        <v>17</v>
      </c>
      <c r="D77" t="s">
        <v>18</v>
      </c>
      <c r="E77">
        <v>6</v>
      </c>
      <c r="F77">
        <v>27962</v>
      </c>
      <c r="G77" s="3">
        <v>167772</v>
      </c>
      <c r="H77" s="3">
        <v>27893</v>
      </c>
    </row>
    <row r="78" spans="1:12" x14ac:dyDescent="0.3">
      <c r="A78" s="2">
        <v>45964</v>
      </c>
      <c r="B78" t="s">
        <v>8</v>
      </c>
      <c r="C78" t="s">
        <v>16</v>
      </c>
      <c r="D78" t="s">
        <v>19</v>
      </c>
      <c r="E78">
        <v>3</v>
      </c>
      <c r="F78">
        <v>44861</v>
      </c>
      <c r="G78" s="3">
        <v>134583</v>
      </c>
      <c r="H78" s="3">
        <v>27717</v>
      </c>
    </row>
    <row r="79" spans="1:12" x14ac:dyDescent="0.3">
      <c r="A79" s="2">
        <v>45815</v>
      </c>
      <c r="B79" t="s">
        <v>9</v>
      </c>
      <c r="C79" t="s">
        <v>16</v>
      </c>
      <c r="D79" t="s">
        <v>19</v>
      </c>
      <c r="E79">
        <v>8</v>
      </c>
      <c r="F79">
        <v>37631</v>
      </c>
      <c r="G79" s="3">
        <v>301048</v>
      </c>
      <c r="H79" s="3">
        <v>27631</v>
      </c>
    </row>
    <row r="80" spans="1:12" x14ac:dyDescent="0.3">
      <c r="A80" s="2">
        <v>45812</v>
      </c>
      <c r="B80" t="s">
        <v>11</v>
      </c>
      <c r="C80" t="s">
        <v>12</v>
      </c>
      <c r="D80" t="s">
        <v>18</v>
      </c>
      <c r="E80">
        <v>5</v>
      </c>
      <c r="F80">
        <v>44525</v>
      </c>
      <c r="G80" s="3">
        <v>222625</v>
      </c>
      <c r="H80" s="3">
        <v>27612</v>
      </c>
    </row>
    <row r="81" spans="1:8" x14ac:dyDescent="0.3">
      <c r="A81" s="2">
        <v>45852</v>
      </c>
      <c r="B81" t="s">
        <v>11</v>
      </c>
      <c r="C81" t="s">
        <v>17</v>
      </c>
      <c r="D81" t="s">
        <v>18</v>
      </c>
      <c r="E81">
        <v>7</v>
      </c>
      <c r="F81">
        <v>23925</v>
      </c>
      <c r="G81" s="3">
        <v>167475</v>
      </c>
      <c r="H81" s="3">
        <v>26780</v>
      </c>
    </row>
    <row r="82" spans="1:8" x14ac:dyDescent="0.3">
      <c r="A82" s="2">
        <v>45777</v>
      </c>
      <c r="B82" t="s">
        <v>10</v>
      </c>
      <c r="C82" t="s">
        <v>14</v>
      </c>
      <c r="D82" t="s">
        <v>20</v>
      </c>
      <c r="E82">
        <v>5</v>
      </c>
      <c r="F82">
        <v>31818</v>
      </c>
      <c r="G82" s="3">
        <v>159090</v>
      </c>
      <c r="H82" s="3">
        <v>26768</v>
      </c>
    </row>
    <row r="83" spans="1:8" x14ac:dyDescent="0.3">
      <c r="A83" s="2">
        <v>45790</v>
      </c>
      <c r="B83" t="s">
        <v>8</v>
      </c>
      <c r="C83" t="s">
        <v>13</v>
      </c>
      <c r="D83" t="s">
        <v>19</v>
      </c>
      <c r="E83">
        <v>5</v>
      </c>
      <c r="F83">
        <v>21080</v>
      </c>
      <c r="G83" s="3">
        <v>105400</v>
      </c>
      <c r="H83" s="3">
        <v>26302</v>
      </c>
    </row>
    <row r="84" spans="1:8" x14ac:dyDescent="0.3">
      <c r="A84" s="2">
        <v>45771</v>
      </c>
      <c r="B84" t="s">
        <v>9</v>
      </c>
      <c r="C84" t="s">
        <v>14</v>
      </c>
      <c r="D84" t="s">
        <v>20</v>
      </c>
      <c r="E84">
        <v>9</v>
      </c>
      <c r="F84">
        <v>25253</v>
      </c>
      <c r="G84" s="3">
        <v>227277</v>
      </c>
      <c r="H84" s="3">
        <v>26151</v>
      </c>
    </row>
    <row r="85" spans="1:8" x14ac:dyDescent="0.3">
      <c r="A85" s="2">
        <v>45857</v>
      </c>
      <c r="B85" t="s">
        <v>11</v>
      </c>
      <c r="C85" t="s">
        <v>15</v>
      </c>
      <c r="D85" t="s">
        <v>19</v>
      </c>
      <c r="E85">
        <v>4</v>
      </c>
      <c r="F85">
        <v>27256</v>
      </c>
      <c r="G85" s="3">
        <v>109024</v>
      </c>
      <c r="H85" s="3">
        <v>26105</v>
      </c>
    </row>
    <row r="86" spans="1:8" x14ac:dyDescent="0.3">
      <c r="A86" s="2">
        <v>46028</v>
      </c>
      <c r="B86" t="s">
        <v>9</v>
      </c>
      <c r="C86" t="s">
        <v>13</v>
      </c>
      <c r="D86" t="s">
        <v>19</v>
      </c>
      <c r="E86">
        <v>7</v>
      </c>
      <c r="F86">
        <v>45569</v>
      </c>
      <c r="G86" s="3">
        <v>318983</v>
      </c>
      <c r="H86" s="3">
        <v>26088</v>
      </c>
    </row>
    <row r="87" spans="1:8" x14ac:dyDescent="0.3">
      <c r="A87" s="2">
        <v>45987</v>
      </c>
      <c r="B87" t="s">
        <v>9</v>
      </c>
      <c r="C87" t="s">
        <v>17</v>
      </c>
      <c r="D87" t="s">
        <v>18</v>
      </c>
      <c r="E87">
        <v>9</v>
      </c>
      <c r="F87">
        <v>12122</v>
      </c>
      <c r="G87" s="3">
        <v>109098</v>
      </c>
      <c r="H87" s="3">
        <v>25624</v>
      </c>
    </row>
    <row r="88" spans="1:8" x14ac:dyDescent="0.3">
      <c r="A88" s="2">
        <v>45914</v>
      </c>
      <c r="B88" t="s">
        <v>11</v>
      </c>
      <c r="C88" t="s">
        <v>17</v>
      </c>
      <c r="D88" t="s">
        <v>18</v>
      </c>
      <c r="E88">
        <v>4</v>
      </c>
      <c r="F88">
        <v>40756</v>
      </c>
      <c r="G88" s="3">
        <v>163024</v>
      </c>
      <c r="H88" s="3">
        <v>25516</v>
      </c>
    </row>
    <row r="89" spans="1:8" x14ac:dyDescent="0.3">
      <c r="A89" s="2">
        <v>45985</v>
      </c>
      <c r="B89" t="s">
        <v>8</v>
      </c>
      <c r="C89" t="s">
        <v>16</v>
      </c>
      <c r="D89" t="s">
        <v>19</v>
      </c>
      <c r="E89">
        <v>9</v>
      </c>
      <c r="F89">
        <v>47617</v>
      </c>
      <c r="G89" s="3">
        <v>428553</v>
      </c>
      <c r="H89" s="3">
        <v>24806</v>
      </c>
    </row>
    <row r="90" spans="1:8" x14ac:dyDescent="0.3">
      <c r="A90" s="2">
        <v>45961</v>
      </c>
      <c r="B90" t="s">
        <v>9</v>
      </c>
      <c r="C90" t="s">
        <v>17</v>
      </c>
      <c r="D90" t="s">
        <v>18</v>
      </c>
      <c r="E90">
        <v>4</v>
      </c>
      <c r="F90">
        <v>32419</v>
      </c>
      <c r="G90" s="3">
        <v>129676</v>
      </c>
      <c r="H90" s="3">
        <v>24740</v>
      </c>
    </row>
    <row r="91" spans="1:8" x14ac:dyDescent="0.3">
      <c r="A91" s="2">
        <v>46012</v>
      </c>
      <c r="B91" t="s">
        <v>10</v>
      </c>
      <c r="C91" t="s">
        <v>12</v>
      </c>
      <c r="D91" t="s">
        <v>18</v>
      </c>
      <c r="E91">
        <v>5</v>
      </c>
      <c r="F91">
        <v>22452</v>
      </c>
      <c r="G91" s="3">
        <v>112260</v>
      </c>
      <c r="H91" s="3">
        <v>24724</v>
      </c>
    </row>
    <row r="92" spans="1:8" x14ac:dyDescent="0.3">
      <c r="A92" s="2">
        <v>45986</v>
      </c>
      <c r="B92" t="s">
        <v>9</v>
      </c>
      <c r="C92" t="s">
        <v>15</v>
      </c>
      <c r="D92" t="s">
        <v>19</v>
      </c>
      <c r="E92">
        <v>5</v>
      </c>
      <c r="F92">
        <v>20541</v>
      </c>
      <c r="G92" s="3">
        <v>102705</v>
      </c>
      <c r="H92" s="3">
        <v>23940</v>
      </c>
    </row>
    <row r="93" spans="1:8" x14ac:dyDescent="0.3">
      <c r="A93" s="2">
        <v>46020</v>
      </c>
      <c r="B93" t="s">
        <v>8</v>
      </c>
      <c r="C93" t="s">
        <v>13</v>
      </c>
      <c r="D93" t="s">
        <v>19</v>
      </c>
      <c r="E93">
        <v>9</v>
      </c>
      <c r="F93">
        <v>35832</v>
      </c>
      <c r="G93" s="3">
        <v>322488</v>
      </c>
      <c r="H93" s="3">
        <v>23596</v>
      </c>
    </row>
    <row r="94" spans="1:8" x14ac:dyDescent="0.3">
      <c r="A94" s="2">
        <v>45849</v>
      </c>
      <c r="B94" t="s">
        <v>8</v>
      </c>
      <c r="C94" t="s">
        <v>12</v>
      </c>
      <c r="D94" t="s">
        <v>18</v>
      </c>
      <c r="E94">
        <v>7</v>
      </c>
      <c r="F94">
        <v>18101</v>
      </c>
      <c r="G94" s="3">
        <v>126707</v>
      </c>
      <c r="H94" s="3">
        <v>23485</v>
      </c>
    </row>
    <row r="95" spans="1:8" x14ac:dyDescent="0.3">
      <c r="A95" s="2">
        <v>45921</v>
      </c>
      <c r="B95" t="s">
        <v>10</v>
      </c>
      <c r="C95" t="s">
        <v>17</v>
      </c>
      <c r="D95" t="s">
        <v>18</v>
      </c>
      <c r="E95">
        <v>9</v>
      </c>
      <c r="F95">
        <v>31523</v>
      </c>
      <c r="G95" s="3">
        <v>283707</v>
      </c>
      <c r="H95" s="3">
        <v>23471</v>
      </c>
    </row>
    <row r="96" spans="1:8" x14ac:dyDescent="0.3">
      <c r="A96" s="2">
        <v>45803</v>
      </c>
      <c r="B96" t="s">
        <v>10</v>
      </c>
      <c r="C96" t="s">
        <v>13</v>
      </c>
      <c r="D96" t="s">
        <v>19</v>
      </c>
      <c r="E96">
        <v>8</v>
      </c>
      <c r="F96">
        <v>13183</v>
      </c>
      <c r="G96" s="3">
        <v>105464</v>
      </c>
      <c r="H96" s="3">
        <v>23221</v>
      </c>
    </row>
    <row r="97" spans="1:8" x14ac:dyDescent="0.3">
      <c r="A97" s="2">
        <v>45945</v>
      </c>
      <c r="B97" t="s">
        <v>8</v>
      </c>
      <c r="C97" t="s">
        <v>13</v>
      </c>
      <c r="D97" t="s">
        <v>19</v>
      </c>
      <c r="E97">
        <v>3</v>
      </c>
      <c r="F97">
        <v>46719</v>
      </c>
      <c r="G97" s="3">
        <v>140157</v>
      </c>
      <c r="H97" s="3">
        <v>23199</v>
      </c>
    </row>
    <row r="98" spans="1:8" x14ac:dyDescent="0.3">
      <c r="A98" s="2">
        <v>46017</v>
      </c>
      <c r="B98" t="s">
        <v>9</v>
      </c>
      <c r="C98" t="s">
        <v>17</v>
      </c>
      <c r="D98" t="s">
        <v>18</v>
      </c>
      <c r="E98">
        <v>9</v>
      </c>
      <c r="F98">
        <v>48638</v>
      </c>
      <c r="G98" s="3">
        <v>437742</v>
      </c>
      <c r="H98" s="3">
        <v>22337</v>
      </c>
    </row>
    <row r="99" spans="1:8" x14ac:dyDescent="0.3">
      <c r="A99" s="2">
        <v>45850</v>
      </c>
      <c r="B99" t="s">
        <v>11</v>
      </c>
      <c r="C99" t="s">
        <v>13</v>
      </c>
      <c r="D99" t="s">
        <v>19</v>
      </c>
      <c r="E99">
        <v>5</v>
      </c>
      <c r="F99">
        <v>38259</v>
      </c>
      <c r="G99" s="3">
        <v>191295</v>
      </c>
      <c r="H99" s="3">
        <v>22139</v>
      </c>
    </row>
    <row r="100" spans="1:8" x14ac:dyDescent="0.3">
      <c r="A100" s="2">
        <v>45989</v>
      </c>
      <c r="B100" t="s">
        <v>11</v>
      </c>
      <c r="C100" t="s">
        <v>15</v>
      </c>
      <c r="D100" t="s">
        <v>19</v>
      </c>
      <c r="E100">
        <v>8</v>
      </c>
      <c r="F100">
        <v>36435</v>
      </c>
      <c r="G100" s="3">
        <v>291480</v>
      </c>
      <c r="H100" s="3">
        <v>21602</v>
      </c>
    </row>
    <row r="101" spans="1:8" x14ac:dyDescent="0.3">
      <c r="A101" s="2">
        <v>45824</v>
      </c>
      <c r="B101" t="s">
        <v>11</v>
      </c>
      <c r="C101" t="s">
        <v>12</v>
      </c>
      <c r="D101" t="s">
        <v>18</v>
      </c>
      <c r="E101">
        <v>4</v>
      </c>
      <c r="F101">
        <v>33093</v>
      </c>
      <c r="G101" s="3">
        <v>132372</v>
      </c>
      <c r="H101" s="3">
        <v>20931</v>
      </c>
    </row>
    <row r="102" spans="1:8" x14ac:dyDescent="0.3">
      <c r="A102" s="2">
        <v>45838</v>
      </c>
      <c r="B102" t="s">
        <v>8</v>
      </c>
      <c r="C102" t="s">
        <v>15</v>
      </c>
      <c r="D102" t="s">
        <v>19</v>
      </c>
      <c r="E102">
        <v>3</v>
      </c>
      <c r="F102">
        <v>29074</v>
      </c>
      <c r="G102" s="3">
        <v>87222</v>
      </c>
      <c r="H102" s="3">
        <v>20784</v>
      </c>
    </row>
    <row r="103" spans="1:8" x14ac:dyDescent="0.3">
      <c r="A103" s="2">
        <v>45975</v>
      </c>
      <c r="B103" t="s">
        <v>10</v>
      </c>
      <c r="C103" t="s">
        <v>13</v>
      </c>
      <c r="D103" t="s">
        <v>19</v>
      </c>
      <c r="E103">
        <v>4</v>
      </c>
      <c r="F103">
        <v>26712</v>
      </c>
      <c r="G103" s="3">
        <v>106848</v>
      </c>
      <c r="H103" s="3">
        <v>20761</v>
      </c>
    </row>
    <row r="104" spans="1:8" x14ac:dyDescent="0.3">
      <c r="A104" s="2">
        <v>45878</v>
      </c>
      <c r="B104" t="s">
        <v>9</v>
      </c>
      <c r="C104" t="s">
        <v>15</v>
      </c>
      <c r="D104" t="s">
        <v>19</v>
      </c>
      <c r="E104">
        <v>4</v>
      </c>
      <c r="F104">
        <v>22949</v>
      </c>
      <c r="G104" s="3">
        <v>91796</v>
      </c>
      <c r="H104" s="3">
        <v>20713</v>
      </c>
    </row>
    <row r="105" spans="1:8" x14ac:dyDescent="0.3">
      <c r="A105" s="2">
        <v>45909</v>
      </c>
      <c r="B105" t="s">
        <v>10</v>
      </c>
      <c r="C105" t="s">
        <v>16</v>
      </c>
      <c r="D105" t="s">
        <v>19</v>
      </c>
      <c r="E105">
        <v>4</v>
      </c>
      <c r="F105">
        <v>23350</v>
      </c>
      <c r="G105" s="3">
        <v>93400</v>
      </c>
      <c r="H105" s="3">
        <v>19932</v>
      </c>
    </row>
    <row r="106" spans="1:8" x14ac:dyDescent="0.3">
      <c r="A106" s="2">
        <v>45933</v>
      </c>
      <c r="B106" t="s">
        <v>9</v>
      </c>
      <c r="C106" t="s">
        <v>16</v>
      </c>
      <c r="D106" t="s">
        <v>19</v>
      </c>
      <c r="E106">
        <v>3</v>
      </c>
      <c r="F106">
        <v>40666</v>
      </c>
      <c r="G106" s="3">
        <v>121998</v>
      </c>
      <c r="H106" s="3">
        <v>19898</v>
      </c>
    </row>
    <row r="107" spans="1:8" x14ac:dyDescent="0.3">
      <c r="A107" s="2">
        <v>45978</v>
      </c>
      <c r="B107" t="s">
        <v>9</v>
      </c>
      <c r="C107" t="s">
        <v>14</v>
      </c>
      <c r="D107" t="s">
        <v>20</v>
      </c>
      <c r="E107">
        <v>2</v>
      </c>
      <c r="F107">
        <v>48304</v>
      </c>
      <c r="G107" s="3">
        <v>96608</v>
      </c>
      <c r="H107" s="3">
        <v>19725</v>
      </c>
    </row>
    <row r="108" spans="1:8" x14ac:dyDescent="0.3">
      <c r="A108" s="2">
        <v>46001</v>
      </c>
      <c r="B108" t="s">
        <v>10</v>
      </c>
      <c r="C108" t="s">
        <v>14</v>
      </c>
      <c r="D108" t="s">
        <v>20</v>
      </c>
      <c r="E108">
        <v>2</v>
      </c>
      <c r="F108">
        <v>49280</v>
      </c>
      <c r="G108" s="3">
        <v>98560</v>
      </c>
      <c r="H108" s="3">
        <v>19580</v>
      </c>
    </row>
    <row r="109" spans="1:8" x14ac:dyDescent="0.3">
      <c r="A109" s="2">
        <v>45842</v>
      </c>
      <c r="B109" t="s">
        <v>11</v>
      </c>
      <c r="C109" t="s">
        <v>14</v>
      </c>
      <c r="D109" t="s">
        <v>20</v>
      </c>
      <c r="E109">
        <v>3</v>
      </c>
      <c r="F109">
        <v>42576</v>
      </c>
      <c r="G109" s="3">
        <v>127728</v>
      </c>
      <c r="H109" s="3">
        <v>19057</v>
      </c>
    </row>
    <row r="110" spans="1:8" x14ac:dyDescent="0.3">
      <c r="A110" s="2">
        <v>45869</v>
      </c>
      <c r="B110" t="s">
        <v>8</v>
      </c>
      <c r="C110" t="s">
        <v>15</v>
      </c>
      <c r="D110" t="s">
        <v>19</v>
      </c>
      <c r="E110">
        <v>5</v>
      </c>
      <c r="F110">
        <v>36547</v>
      </c>
      <c r="G110" s="3">
        <v>182735</v>
      </c>
      <c r="H110" s="3">
        <v>19039</v>
      </c>
    </row>
    <row r="111" spans="1:8" x14ac:dyDescent="0.3">
      <c r="A111" s="2">
        <v>45890</v>
      </c>
      <c r="B111" t="s">
        <v>10</v>
      </c>
      <c r="C111" t="s">
        <v>13</v>
      </c>
      <c r="D111" t="s">
        <v>19</v>
      </c>
      <c r="E111">
        <v>3</v>
      </c>
      <c r="F111">
        <v>34434</v>
      </c>
      <c r="G111" s="3">
        <v>103302</v>
      </c>
      <c r="H111" s="3">
        <v>18957</v>
      </c>
    </row>
    <row r="112" spans="1:8" x14ac:dyDescent="0.3">
      <c r="A112" s="2">
        <v>45807</v>
      </c>
      <c r="B112" t="s">
        <v>8</v>
      </c>
      <c r="C112" t="s">
        <v>14</v>
      </c>
      <c r="D112" t="s">
        <v>20</v>
      </c>
      <c r="E112">
        <v>4</v>
      </c>
      <c r="F112">
        <v>23399</v>
      </c>
      <c r="G112" s="3">
        <v>93596</v>
      </c>
      <c r="H112" s="3">
        <v>18610</v>
      </c>
    </row>
    <row r="113" spans="1:8" x14ac:dyDescent="0.3">
      <c r="A113" s="2">
        <v>45879</v>
      </c>
      <c r="B113" t="s">
        <v>10</v>
      </c>
      <c r="C113" t="s">
        <v>16</v>
      </c>
      <c r="D113" t="s">
        <v>19</v>
      </c>
      <c r="E113">
        <v>8</v>
      </c>
      <c r="F113">
        <v>15489</v>
      </c>
      <c r="G113" s="3">
        <v>123912</v>
      </c>
      <c r="H113" s="3">
        <v>18541</v>
      </c>
    </row>
    <row r="114" spans="1:8" x14ac:dyDescent="0.3">
      <c r="A114" s="2">
        <v>45910</v>
      </c>
      <c r="B114" t="s">
        <v>10</v>
      </c>
      <c r="C114" t="s">
        <v>14</v>
      </c>
      <c r="D114" t="s">
        <v>20</v>
      </c>
      <c r="E114">
        <v>6</v>
      </c>
      <c r="F114">
        <v>14234</v>
      </c>
      <c r="G114" s="3">
        <v>85404</v>
      </c>
      <c r="H114" s="3">
        <v>18291</v>
      </c>
    </row>
    <row r="115" spans="1:8" x14ac:dyDescent="0.3">
      <c r="A115" s="2">
        <v>45970</v>
      </c>
      <c r="B115" t="s">
        <v>11</v>
      </c>
      <c r="C115" t="s">
        <v>15</v>
      </c>
      <c r="D115" t="s">
        <v>19</v>
      </c>
      <c r="E115">
        <v>7</v>
      </c>
      <c r="F115">
        <v>49756</v>
      </c>
      <c r="G115" s="3">
        <v>348292</v>
      </c>
      <c r="H115" s="3">
        <v>18180</v>
      </c>
    </row>
    <row r="116" spans="1:8" x14ac:dyDescent="0.3">
      <c r="A116" s="2">
        <v>45867</v>
      </c>
      <c r="B116" t="s">
        <v>10</v>
      </c>
      <c r="C116" t="s">
        <v>17</v>
      </c>
      <c r="D116" t="s">
        <v>18</v>
      </c>
      <c r="E116">
        <v>4</v>
      </c>
      <c r="F116">
        <v>37487</v>
      </c>
      <c r="G116" s="3">
        <v>149948</v>
      </c>
      <c r="H116" s="3">
        <v>18094</v>
      </c>
    </row>
    <row r="117" spans="1:8" x14ac:dyDescent="0.3">
      <c r="A117" s="2">
        <v>45833</v>
      </c>
      <c r="B117" t="s">
        <v>11</v>
      </c>
      <c r="C117" t="s">
        <v>16</v>
      </c>
      <c r="D117" t="s">
        <v>19</v>
      </c>
      <c r="E117">
        <v>5</v>
      </c>
      <c r="F117">
        <v>30222</v>
      </c>
      <c r="G117" s="3">
        <v>151110</v>
      </c>
      <c r="H117" s="3">
        <v>18021</v>
      </c>
    </row>
    <row r="118" spans="1:8" x14ac:dyDescent="0.3">
      <c r="A118" s="2">
        <v>45973</v>
      </c>
      <c r="B118" t="s">
        <v>8</v>
      </c>
      <c r="C118" t="s">
        <v>16</v>
      </c>
      <c r="D118" t="s">
        <v>19</v>
      </c>
      <c r="E118">
        <v>2</v>
      </c>
      <c r="F118">
        <v>36835</v>
      </c>
      <c r="G118" s="3">
        <v>73670</v>
      </c>
      <c r="H118" s="3">
        <v>17807</v>
      </c>
    </row>
    <row r="119" spans="1:8" x14ac:dyDescent="0.3">
      <c r="A119" s="2">
        <v>45826</v>
      </c>
      <c r="B119" t="s">
        <v>10</v>
      </c>
      <c r="C119" t="s">
        <v>15</v>
      </c>
      <c r="D119" t="s">
        <v>19</v>
      </c>
      <c r="E119">
        <v>3</v>
      </c>
      <c r="F119">
        <v>29251</v>
      </c>
      <c r="G119" s="3">
        <v>87753</v>
      </c>
      <c r="H119" s="3">
        <v>17446</v>
      </c>
    </row>
    <row r="120" spans="1:8" x14ac:dyDescent="0.3">
      <c r="A120" s="2">
        <v>45967</v>
      </c>
      <c r="B120" t="s">
        <v>8</v>
      </c>
      <c r="C120" t="s">
        <v>16</v>
      </c>
      <c r="D120" t="s">
        <v>19</v>
      </c>
      <c r="E120">
        <v>9</v>
      </c>
      <c r="F120">
        <v>24752</v>
      </c>
      <c r="G120" s="3">
        <v>222768</v>
      </c>
      <c r="H120" s="3">
        <v>17347</v>
      </c>
    </row>
    <row r="121" spans="1:8" x14ac:dyDescent="0.3">
      <c r="A121" s="2">
        <v>46045</v>
      </c>
      <c r="B121" t="s">
        <v>10</v>
      </c>
      <c r="C121" t="s">
        <v>14</v>
      </c>
      <c r="D121" t="s">
        <v>20</v>
      </c>
      <c r="E121">
        <v>6</v>
      </c>
      <c r="F121">
        <v>30781</v>
      </c>
      <c r="G121" s="3">
        <v>184686</v>
      </c>
      <c r="H121" s="3">
        <v>17004</v>
      </c>
    </row>
    <row r="122" spans="1:8" x14ac:dyDescent="0.3">
      <c r="A122" s="2">
        <v>45863</v>
      </c>
      <c r="B122" t="s">
        <v>8</v>
      </c>
      <c r="C122" t="s">
        <v>17</v>
      </c>
      <c r="D122" t="s">
        <v>18</v>
      </c>
      <c r="E122">
        <v>5</v>
      </c>
      <c r="F122">
        <v>21559</v>
      </c>
      <c r="G122" s="3">
        <v>107795</v>
      </c>
      <c r="H122" s="3">
        <v>16766</v>
      </c>
    </row>
    <row r="123" spans="1:8" x14ac:dyDescent="0.3">
      <c r="A123" s="2">
        <v>45881</v>
      </c>
      <c r="B123" t="s">
        <v>11</v>
      </c>
      <c r="C123" t="s">
        <v>14</v>
      </c>
      <c r="D123" t="s">
        <v>20</v>
      </c>
      <c r="E123">
        <v>9</v>
      </c>
      <c r="F123">
        <v>23928</v>
      </c>
      <c r="G123" s="3">
        <v>215352</v>
      </c>
      <c r="H123" s="3">
        <v>16539</v>
      </c>
    </row>
    <row r="124" spans="1:8" x14ac:dyDescent="0.3">
      <c r="A124" s="2">
        <v>46016</v>
      </c>
      <c r="B124" t="s">
        <v>11</v>
      </c>
      <c r="C124" t="s">
        <v>17</v>
      </c>
      <c r="D124" t="s">
        <v>18</v>
      </c>
      <c r="E124">
        <v>4</v>
      </c>
      <c r="F124">
        <v>21670</v>
      </c>
      <c r="G124" s="3">
        <v>86680</v>
      </c>
      <c r="H124" s="3">
        <v>16451</v>
      </c>
    </row>
    <row r="125" spans="1:8" x14ac:dyDescent="0.3">
      <c r="A125" s="2">
        <v>45835</v>
      </c>
      <c r="B125" t="s">
        <v>11</v>
      </c>
      <c r="C125" t="s">
        <v>16</v>
      </c>
      <c r="D125" t="s">
        <v>19</v>
      </c>
      <c r="E125">
        <v>3</v>
      </c>
      <c r="F125">
        <v>36257</v>
      </c>
      <c r="G125" s="3">
        <v>108771</v>
      </c>
      <c r="H125" s="3">
        <v>16338</v>
      </c>
    </row>
    <row r="126" spans="1:8" x14ac:dyDescent="0.3">
      <c r="A126" s="2">
        <v>45880</v>
      </c>
      <c r="B126" t="s">
        <v>9</v>
      </c>
      <c r="C126" t="s">
        <v>13</v>
      </c>
      <c r="D126" t="s">
        <v>19</v>
      </c>
      <c r="E126">
        <v>2</v>
      </c>
      <c r="F126">
        <v>38131</v>
      </c>
      <c r="G126" s="3">
        <v>76262</v>
      </c>
      <c r="H126" s="3">
        <v>16264</v>
      </c>
    </row>
    <row r="127" spans="1:8" x14ac:dyDescent="0.3">
      <c r="A127" s="2">
        <v>45922</v>
      </c>
      <c r="B127" t="s">
        <v>9</v>
      </c>
      <c r="C127" t="s">
        <v>17</v>
      </c>
      <c r="D127" t="s">
        <v>18</v>
      </c>
      <c r="E127">
        <v>4</v>
      </c>
      <c r="F127">
        <v>17984</v>
      </c>
      <c r="G127" s="3">
        <v>71936</v>
      </c>
      <c r="H127" s="3">
        <v>16217</v>
      </c>
    </row>
    <row r="128" spans="1:8" x14ac:dyDescent="0.3">
      <c r="A128" s="2">
        <v>45923</v>
      </c>
      <c r="B128" t="s">
        <v>10</v>
      </c>
      <c r="C128" t="s">
        <v>16</v>
      </c>
      <c r="D128" t="s">
        <v>19</v>
      </c>
      <c r="E128">
        <v>8</v>
      </c>
      <c r="F128">
        <v>10510</v>
      </c>
      <c r="G128" s="3">
        <v>84080</v>
      </c>
      <c r="H128" s="3">
        <v>16206</v>
      </c>
    </row>
    <row r="129" spans="1:8" x14ac:dyDescent="0.3">
      <c r="A129" s="2">
        <v>45891</v>
      </c>
      <c r="B129" t="s">
        <v>11</v>
      </c>
      <c r="C129" t="s">
        <v>17</v>
      </c>
      <c r="D129" t="s">
        <v>18</v>
      </c>
      <c r="E129">
        <v>3</v>
      </c>
      <c r="F129">
        <v>24954</v>
      </c>
      <c r="G129" s="3">
        <v>74862</v>
      </c>
      <c r="H129" s="3">
        <v>16047</v>
      </c>
    </row>
    <row r="130" spans="1:8" x14ac:dyDescent="0.3">
      <c r="A130" s="2">
        <v>45950</v>
      </c>
      <c r="B130" t="s">
        <v>9</v>
      </c>
      <c r="C130" t="s">
        <v>14</v>
      </c>
      <c r="D130" t="s">
        <v>20</v>
      </c>
      <c r="E130">
        <v>3</v>
      </c>
      <c r="F130">
        <v>25442</v>
      </c>
      <c r="G130" s="3">
        <v>76326</v>
      </c>
      <c r="H130" s="3">
        <v>16025</v>
      </c>
    </row>
    <row r="131" spans="1:8" x14ac:dyDescent="0.3">
      <c r="A131" s="2">
        <v>46035</v>
      </c>
      <c r="B131" t="s">
        <v>11</v>
      </c>
      <c r="C131" t="s">
        <v>12</v>
      </c>
      <c r="D131" t="s">
        <v>18</v>
      </c>
      <c r="E131">
        <v>8</v>
      </c>
      <c r="F131">
        <v>22563</v>
      </c>
      <c r="G131" s="3">
        <v>180504</v>
      </c>
      <c r="H131" s="3">
        <v>15722</v>
      </c>
    </row>
    <row r="132" spans="1:8" x14ac:dyDescent="0.3">
      <c r="A132" s="2">
        <v>46000</v>
      </c>
      <c r="B132" t="s">
        <v>10</v>
      </c>
      <c r="C132" t="s">
        <v>12</v>
      </c>
      <c r="D132" t="s">
        <v>18</v>
      </c>
      <c r="E132">
        <v>5</v>
      </c>
      <c r="F132">
        <v>46028</v>
      </c>
      <c r="G132" s="3">
        <v>230140</v>
      </c>
      <c r="H132" s="3">
        <v>15622</v>
      </c>
    </row>
    <row r="133" spans="1:8" x14ac:dyDescent="0.3">
      <c r="A133" s="2">
        <v>45845</v>
      </c>
      <c r="B133" t="s">
        <v>10</v>
      </c>
      <c r="C133" t="s">
        <v>13</v>
      </c>
      <c r="D133" t="s">
        <v>19</v>
      </c>
      <c r="E133">
        <v>4</v>
      </c>
      <c r="F133">
        <v>38841</v>
      </c>
      <c r="G133" s="3">
        <v>155364</v>
      </c>
      <c r="H133" s="3">
        <v>15536</v>
      </c>
    </row>
    <row r="134" spans="1:8" x14ac:dyDescent="0.3">
      <c r="A134" s="2">
        <v>45940</v>
      </c>
      <c r="B134" t="s">
        <v>11</v>
      </c>
      <c r="C134" t="s">
        <v>15</v>
      </c>
      <c r="D134" t="s">
        <v>19</v>
      </c>
      <c r="E134">
        <v>5</v>
      </c>
      <c r="F134">
        <v>37244</v>
      </c>
      <c r="G134" s="3">
        <v>186220</v>
      </c>
      <c r="H134" s="3">
        <v>15475</v>
      </c>
    </row>
    <row r="135" spans="1:8" x14ac:dyDescent="0.3">
      <c r="A135" s="2">
        <v>46039</v>
      </c>
      <c r="B135" t="s">
        <v>11</v>
      </c>
      <c r="C135" t="s">
        <v>14</v>
      </c>
      <c r="D135" t="s">
        <v>20</v>
      </c>
      <c r="E135">
        <v>7</v>
      </c>
      <c r="F135">
        <v>12536</v>
      </c>
      <c r="G135" s="3">
        <v>87752</v>
      </c>
      <c r="H135" s="3">
        <v>15046</v>
      </c>
    </row>
    <row r="136" spans="1:8" x14ac:dyDescent="0.3">
      <c r="A136" s="2">
        <v>45876</v>
      </c>
      <c r="B136" t="s">
        <v>11</v>
      </c>
      <c r="C136" t="s">
        <v>17</v>
      </c>
      <c r="D136" t="s">
        <v>18</v>
      </c>
      <c r="E136">
        <v>3</v>
      </c>
      <c r="F136">
        <v>24574</v>
      </c>
      <c r="G136" s="3">
        <v>73722</v>
      </c>
      <c r="H136" s="3">
        <v>15024</v>
      </c>
    </row>
    <row r="137" spans="1:8" x14ac:dyDescent="0.3">
      <c r="A137" s="2">
        <v>45988</v>
      </c>
      <c r="B137" t="s">
        <v>11</v>
      </c>
      <c r="C137" t="s">
        <v>17</v>
      </c>
      <c r="D137" t="s">
        <v>18</v>
      </c>
      <c r="E137">
        <v>4</v>
      </c>
      <c r="F137">
        <v>26510</v>
      </c>
      <c r="G137" s="3">
        <v>106040</v>
      </c>
      <c r="H137" s="3">
        <v>14954</v>
      </c>
    </row>
    <row r="138" spans="1:8" x14ac:dyDescent="0.3">
      <c r="A138" s="2">
        <v>45903</v>
      </c>
      <c r="B138" t="s">
        <v>9</v>
      </c>
      <c r="C138" t="s">
        <v>12</v>
      </c>
      <c r="D138" t="s">
        <v>18</v>
      </c>
      <c r="E138">
        <v>6</v>
      </c>
      <c r="F138">
        <v>15369</v>
      </c>
      <c r="G138" s="3">
        <v>92214</v>
      </c>
      <c r="H138" s="3">
        <v>14897</v>
      </c>
    </row>
    <row r="139" spans="1:8" x14ac:dyDescent="0.3">
      <c r="A139" s="2">
        <v>45927</v>
      </c>
      <c r="B139" t="s">
        <v>10</v>
      </c>
      <c r="C139" t="s">
        <v>13</v>
      </c>
      <c r="D139" t="s">
        <v>19</v>
      </c>
      <c r="E139">
        <v>4</v>
      </c>
      <c r="F139">
        <v>16374</v>
      </c>
      <c r="G139" s="3">
        <v>65496</v>
      </c>
      <c r="H139" s="3">
        <v>14784</v>
      </c>
    </row>
    <row r="140" spans="1:8" x14ac:dyDescent="0.3">
      <c r="A140" s="2">
        <v>45963</v>
      </c>
      <c r="B140" t="s">
        <v>8</v>
      </c>
      <c r="C140" t="s">
        <v>12</v>
      </c>
      <c r="D140" t="s">
        <v>18</v>
      </c>
      <c r="E140">
        <v>5</v>
      </c>
      <c r="F140">
        <v>14221</v>
      </c>
      <c r="G140" s="3">
        <v>71105</v>
      </c>
      <c r="H140" s="3">
        <v>14559</v>
      </c>
    </row>
    <row r="141" spans="1:8" x14ac:dyDescent="0.3">
      <c r="A141" s="2">
        <v>45911</v>
      </c>
      <c r="B141" t="s">
        <v>10</v>
      </c>
      <c r="C141" t="s">
        <v>13</v>
      </c>
      <c r="D141" t="s">
        <v>19</v>
      </c>
      <c r="E141">
        <v>3</v>
      </c>
      <c r="F141">
        <v>23700</v>
      </c>
      <c r="G141" s="3">
        <v>71100</v>
      </c>
      <c r="H141" s="3">
        <v>14497</v>
      </c>
    </row>
    <row r="142" spans="1:8" x14ac:dyDescent="0.3">
      <c r="A142" s="2">
        <v>45808</v>
      </c>
      <c r="B142" t="s">
        <v>10</v>
      </c>
      <c r="C142" t="s">
        <v>15</v>
      </c>
      <c r="D142" t="s">
        <v>19</v>
      </c>
      <c r="E142">
        <v>3</v>
      </c>
      <c r="F142">
        <v>46525</v>
      </c>
      <c r="G142" s="3">
        <v>139575</v>
      </c>
      <c r="H142" s="3">
        <v>14381</v>
      </c>
    </row>
    <row r="143" spans="1:8" x14ac:dyDescent="0.3">
      <c r="A143" s="2">
        <v>45892</v>
      </c>
      <c r="B143" t="s">
        <v>8</v>
      </c>
      <c r="C143" t="s">
        <v>16</v>
      </c>
      <c r="D143" t="s">
        <v>19</v>
      </c>
      <c r="E143">
        <v>6</v>
      </c>
      <c r="F143">
        <v>14716</v>
      </c>
      <c r="G143" s="3">
        <v>88296</v>
      </c>
      <c r="H143" s="3">
        <v>14104</v>
      </c>
    </row>
    <row r="144" spans="1:8" x14ac:dyDescent="0.3">
      <c r="A144" s="2">
        <v>46059</v>
      </c>
      <c r="B144" t="s">
        <v>8</v>
      </c>
      <c r="C144" t="s">
        <v>16</v>
      </c>
      <c r="D144" t="s">
        <v>19</v>
      </c>
      <c r="E144">
        <v>8</v>
      </c>
      <c r="F144">
        <v>9595</v>
      </c>
      <c r="G144" s="3">
        <v>76760</v>
      </c>
      <c r="H144" s="3">
        <v>13490</v>
      </c>
    </row>
    <row r="145" spans="1:8" x14ac:dyDescent="0.3">
      <c r="A145" s="2">
        <v>45906</v>
      </c>
      <c r="B145" t="s">
        <v>8</v>
      </c>
      <c r="C145" t="s">
        <v>15</v>
      </c>
      <c r="D145" t="s">
        <v>19</v>
      </c>
      <c r="E145">
        <v>6</v>
      </c>
      <c r="F145">
        <v>27900</v>
      </c>
      <c r="G145" s="3">
        <v>167400</v>
      </c>
      <c r="H145" s="3">
        <v>13487</v>
      </c>
    </row>
    <row r="146" spans="1:8" x14ac:dyDescent="0.3">
      <c r="A146" s="2">
        <v>45814</v>
      </c>
      <c r="B146" t="s">
        <v>10</v>
      </c>
      <c r="C146" t="s">
        <v>15</v>
      </c>
      <c r="D146" t="s">
        <v>19</v>
      </c>
      <c r="E146">
        <v>3</v>
      </c>
      <c r="F146">
        <v>27641</v>
      </c>
      <c r="G146" s="3">
        <v>82923</v>
      </c>
      <c r="H146" s="3">
        <v>13380</v>
      </c>
    </row>
    <row r="147" spans="1:8" x14ac:dyDescent="0.3">
      <c r="A147" s="2">
        <v>46018</v>
      </c>
      <c r="B147" t="s">
        <v>8</v>
      </c>
      <c r="C147" t="s">
        <v>13</v>
      </c>
      <c r="D147" t="s">
        <v>19</v>
      </c>
      <c r="E147">
        <v>7</v>
      </c>
      <c r="F147">
        <v>37766</v>
      </c>
      <c r="G147" s="3">
        <v>264362</v>
      </c>
      <c r="H147" s="3">
        <v>13277</v>
      </c>
    </row>
    <row r="148" spans="1:8" x14ac:dyDescent="0.3">
      <c r="A148" s="2">
        <v>45893</v>
      </c>
      <c r="B148" t="s">
        <v>10</v>
      </c>
      <c r="C148" t="s">
        <v>15</v>
      </c>
      <c r="D148" t="s">
        <v>19</v>
      </c>
      <c r="E148">
        <v>2</v>
      </c>
      <c r="F148">
        <v>43928</v>
      </c>
      <c r="G148" s="3">
        <v>87856</v>
      </c>
      <c r="H148" s="3">
        <v>13238</v>
      </c>
    </row>
    <row r="149" spans="1:8" x14ac:dyDescent="0.3">
      <c r="A149" s="2">
        <v>45959</v>
      </c>
      <c r="B149" t="s">
        <v>10</v>
      </c>
      <c r="C149" t="s">
        <v>13</v>
      </c>
      <c r="D149" t="s">
        <v>19</v>
      </c>
      <c r="E149">
        <v>4</v>
      </c>
      <c r="F149">
        <v>42124</v>
      </c>
      <c r="G149" s="3">
        <v>168496</v>
      </c>
      <c r="H149" s="3">
        <v>13179</v>
      </c>
    </row>
    <row r="150" spans="1:8" x14ac:dyDescent="0.3">
      <c r="A150" s="2">
        <v>45998</v>
      </c>
      <c r="B150" t="s">
        <v>11</v>
      </c>
      <c r="C150" t="s">
        <v>14</v>
      </c>
      <c r="D150" t="s">
        <v>20</v>
      </c>
      <c r="E150">
        <v>4</v>
      </c>
      <c r="F150">
        <v>33913</v>
      </c>
      <c r="G150" s="3">
        <v>135652</v>
      </c>
      <c r="H150" s="3">
        <v>13120</v>
      </c>
    </row>
    <row r="151" spans="1:8" x14ac:dyDescent="0.3">
      <c r="A151" s="2">
        <v>45832</v>
      </c>
      <c r="B151" t="s">
        <v>10</v>
      </c>
      <c r="C151" t="s">
        <v>14</v>
      </c>
      <c r="D151" t="s">
        <v>20</v>
      </c>
      <c r="E151">
        <v>5</v>
      </c>
      <c r="F151">
        <v>45078</v>
      </c>
      <c r="G151" s="3">
        <v>225390</v>
      </c>
      <c r="H151" s="3">
        <v>13105</v>
      </c>
    </row>
    <row r="152" spans="1:8" x14ac:dyDescent="0.3">
      <c r="A152" s="2">
        <v>45953</v>
      </c>
      <c r="B152" t="s">
        <v>11</v>
      </c>
      <c r="C152" t="s">
        <v>16</v>
      </c>
      <c r="D152" t="s">
        <v>19</v>
      </c>
      <c r="E152">
        <v>6</v>
      </c>
      <c r="F152">
        <v>26522</v>
      </c>
      <c r="G152" s="3">
        <v>159132</v>
      </c>
      <c r="H152" s="3">
        <v>12897</v>
      </c>
    </row>
    <row r="153" spans="1:8" x14ac:dyDescent="0.3">
      <c r="A153" s="2">
        <v>45937</v>
      </c>
      <c r="B153" t="s">
        <v>9</v>
      </c>
      <c r="C153" t="s">
        <v>12</v>
      </c>
      <c r="D153" t="s">
        <v>18</v>
      </c>
      <c r="E153">
        <v>4</v>
      </c>
      <c r="F153">
        <v>16343</v>
      </c>
      <c r="G153" s="3">
        <v>65372</v>
      </c>
      <c r="H153" s="3">
        <v>12376</v>
      </c>
    </row>
    <row r="154" spans="1:8" x14ac:dyDescent="0.3">
      <c r="A154" s="2">
        <v>45773</v>
      </c>
      <c r="B154" t="s">
        <v>9</v>
      </c>
      <c r="C154" t="s">
        <v>17</v>
      </c>
      <c r="D154" t="s">
        <v>18</v>
      </c>
      <c r="E154">
        <v>1</v>
      </c>
      <c r="F154">
        <v>49984</v>
      </c>
      <c r="G154" s="3">
        <v>49984</v>
      </c>
      <c r="H154" s="3">
        <v>12364</v>
      </c>
    </row>
    <row r="155" spans="1:8" x14ac:dyDescent="0.3">
      <c r="A155" s="2">
        <v>45859</v>
      </c>
      <c r="B155" t="s">
        <v>9</v>
      </c>
      <c r="C155" t="s">
        <v>14</v>
      </c>
      <c r="D155" t="s">
        <v>20</v>
      </c>
      <c r="E155">
        <v>3</v>
      </c>
      <c r="F155">
        <v>29710</v>
      </c>
      <c r="G155" s="3">
        <v>89130</v>
      </c>
      <c r="H155" s="3">
        <v>12201</v>
      </c>
    </row>
    <row r="156" spans="1:8" x14ac:dyDescent="0.3">
      <c r="A156" s="2">
        <v>45860</v>
      </c>
      <c r="B156" t="s">
        <v>11</v>
      </c>
      <c r="C156" t="s">
        <v>17</v>
      </c>
      <c r="D156" t="s">
        <v>18</v>
      </c>
      <c r="E156">
        <v>4</v>
      </c>
      <c r="F156">
        <v>14116</v>
      </c>
      <c r="G156" s="3">
        <v>56464</v>
      </c>
      <c r="H156" s="3">
        <v>12114</v>
      </c>
    </row>
    <row r="157" spans="1:8" x14ac:dyDescent="0.3">
      <c r="A157" s="2">
        <v>45947</v>
      </c>
      <c r="B157" t="s">
        <v>11</v>
      </c>
      <c r="C157" t="s">
        <v>13</v>
      </c>
      <c r="D157" t="s">
        <v>19</v>
      </c>
      <c r="E157">
        <v>2</v>
      </c>
      <c r="F157">
        <v>39356</v>
      </c>
      <c r="G157" s="3">
        <v>78712</v>
      </c>
      <c r="H157" s="3">
        <v>12045</v>
      </c>
    </row>
    <row r="158" spans="1:8" x14ac:dyDescent="0.3">
      <c r="A158" s="2">
        <v>45993</v>
      </c>
      <c r="B158" t="s">
        <v>9</v>
      </c>
      <c r="C158" t="s">
        <v>14</v>
      </c>
      <c r="D158" t="s">
        <v>20</v>
      </c>
      <c r="E158">
        <v>7</v>
      </c>
      <c r="F158">
        <v>10996</v>
      </c>
      <c r="G158" s="3">
        <v>76972</v>
      </c>
      <c r="H158" s="3">
        <v>11991</v>
      </c>
    </row>
    <row r="159" spans="1:8" x14ac:dyDescent="0.3">
      <c r="A159" s="2">
        <v>46005</v>
      </c>
      <c r="B159" t="s">
        <v>9</v>
      </c>
      <c r="C159" t="s">
        <v>15</v>
      </c>
      <c r="D159" t="s">
        <v>19</v>
      </c>
      <c r="E159">
        <v>4</v>
      </c>
      <c r="F159">
        <v>19297</v>
      </c>
      <c r="G159" s="3">
        <v>77188</v>
      </c>
      <c r="H159" s="3">
        <v>11964</v>
      </c>
    </row>
    <row r="160" spans="1:8" x14ac:dyDescent="0.3">
      <c r="A160" s="2">
        <v>45955</v>
      </c>
      <c r="B160" t="s">
        <v>10</v>
      </c>
      <c r="C160" t="s">
        <v>16</v>
      </c>
      <c r="D160" t="s">
        <v>19</v>
      </c>
      <c r="E160">
        <v>1</v>
      </c>
      <c r="F160">
        <v>48190</v>
      </c>
      <c r="G160" s="3">
        <v>48190</v>
      </c>
      <c r="H160" s="3">
        <v>11844</v>
      </c>
    </row>
    <row r="161" spans="1:8" x14ac:dyDescent="0.3">
      <c r="A161" s="2">
        <v>46004</v>
      </c>
      <c r="B161" t="s">
        <v>8</v>
      </c>
      <c r="C161" t="s">
        <v>14</v>
      </c>
      <c r="D161" t="s">
        <v>20</v>
      </c>
      <c r="E161">
        <v>5</v>
      </c>
      <c r="F161">
        <v>9245</v>
      </c>
      <c r="G161" s="3">
        <v>46225</v>
      </c>
      <c r="H161" s="3">
        <v>11270</v>
      </c>
    </row>
    <row r="162" spans="1:8" x14ac:dyDescent="0.3">
      <c r="A162" s="2">
        <v>45887</v>
      </c>
      <c r="B162" t="s">
        <v>11</v>
      </c>
      <c r="C162" t="s">
        <v>17</v>
      </c>
      <c r="D162" t="s">
        <v>18</v>
      </c>
      <c r="E162">
        <v>6</v>
      </c>
      <c r="F162">
        <v>15388</v>
      </c>
      <c r="G162" s="3">
        <v>92328</v>
      </c>
      <c r="H162" s="3">
        <v>11031</v>
      </c>
    </row>
    <row r="163" spans="1:8" x14ac:dyDescent="0.3">
      <c r="A163" s="2">
        <v>46036</v>
      </c>
      <c r="B163" t="s">
        <v>8</v>
      </c>
      <c r="C163" t="s">
        <v>17</v>
      </c>
      <c r="D163" t="s">
        <v>18</v>
      </c>
      <c r="E163">
        <v>8</v>
      </c>
      <c r="F163">
        <v>9782</v>
      </c>
      <c r="G163" s="3">
        <v>78256</v>
      </c>
      <c r="H163" s="3">
        <v>11013</v>
      </c>
    </row>
    <row r="164" spans="1:8" x14ac:dyDescent="0.3">
      <c r="A164" s="2">
        <v>46031</v>
      </c>
      <c r="B164" t="s">
        <v>9</v>
      </c>
      <c r="C164" t="s">
        <v>13</v>
      </c>
      <c r="D164" t="s">
        <v>19</v>
      </c>
      <c r="E164">
        <v>3</v>
      </c>
      <c r="F164">
        <v>45413</v>
      </c>
      <c r="G164" s="3">
        <v>136239</v>
      </c>
      <c r="H164" s="3">
        <v>10927</v>
      </c>
    </row>
    <row r="165" spans="1:8" x14ac:dyDescent="0.3">
      <c r="A165" s="2">
        <v>45960</v>
      </c>
      <c r="B165" t="s">
        <v>9</v>
      </c>
      <c r="C165" t="s">
        <v>16</v>
      </c>
      <c r="D165" t="s">
        <v>19</v>
      </c>
      <c r="E165">
        <v>7</v>
      </c>
      <c r="F165">
        <v>17032</v>
      </c>
      <c r="G165" s="3">
        <v>119224</v>
      </c>
      <c r="H165" s="3">
        <v>10918</v>
      </c>
    </row>
    <row r="166" spans="1:8" x14ac:dyDescent="0.3">
      <c r="A166" s="2">
        <v>45805</v>
      </c>
      <c r="B166" t="s">
        <v>8</v>
      </c>
      <c r="C166" t="s">
        <v>15</v>
      </c>
      <c r="D166" t="s">
        <v>19</v>
      </c>
      <c r="E166">
        <v>2</v>
      </c>
      <c r="F166">
        <v>47975</v>
      </c>
      <c r="G166" s="3">
        <v>95950</v>
      </c>
      <c r="H166" s="3">
        <v>10657</v>
      </c>
    </row>
    <row r="167" spans="1:8" x14ac:dyDescent="0.3">
      <c r="A167" s="2">
        <v>45818</v>
      </c>
      <c r="B167" t="s">
        <v>9</v>
      </c>
      <c r="C167" t="s">
        <v>16</v>
      </c>
      <c r="D167" t="s">
        <v>19</v>
      </c>
      <c r="E167">
        <v>2</v>
      </c>
      <c r="F167">
        <v>30592</v>
      </c>
      <c r="G167" s="3">
        <v>61184</v>
      </c>
      <c r="H167" s="3">
        <v>10542</v>
      </c>
    </row>
    <row r="168" spans="1:8" x14ac:dyDescent="0.3">
      <c r="A168" s="2">
        <v>45908</v>
      </c>
      <c r="B168" t="s">
        <v>9</v>
      </c>
      <c r="C168" t="s">
        <v>13</v>
      </c>
      <c r="D168" t="s">
        <v>19</v>
      </c>
      <c r="E168">
        <v>8</v>
      </c>
      <c r="F168">
        <v>5324</v>
      </c>
      <c r="G168" s="3">
        <v>42592</v>
      </c>
      <c r="H168" s="3">
        <v>10497</v>
      </c>
    </row>
    <row r="169" spans="1:8" x14ac:dyDescent="0.3">
      <c r="A169" s="2">
        <v>45981</v>
      </c>
      <c r="B169" t="s">
        <v>9</v>
      </c>
      <c r="C169" t="s">
        <v>12</v>
      </c>
      <c r="D169" t="s">
        <v>18</v>
      </c>
      <c r="E169">
        <v>6</v>
      </c>
      <c r="F169">
        <v>24393</v>
      </c>
      <c r="G169" s="3">
        <v>146358</v>
      </c>
      <c r="H169" s="3">
        <v>10335</v>
      </c>
    </row>
    <row r="170" spans="1:8" x14ac:dyDescent="0.3">
      <c r="A170" s="2">
        <v>45837</v>
      </c>
      <c r="B170" t="s">
        <v>10</v>
      </c>
      <c r="C170" t="s">
        <v>13</v>
      </c>
      <c r="D170" t="s">
        <v>19</v>
      </c>
      <c r="E170">
        <v>8</v>
      </c>
      <c r="F170">
        <v>7833</v>
      </c>
      <c r="G170" s="3">
        <v>62664</v>
      </c>
      <c r="H170" s="3">
        <v>10319</v>
      </c>
    </row>
    <row r="171" spans="1:8" x14ac:dyDescent="0.3">
      <c r="A171" s="2">
        <v>45962</v>
      </c>
      <c r="B171" t="s">
        <v>10</v>
      </c>
      <c r="C171" t="s">
        <v>17</v>
      </c>
      <c r="D171" t="s">
        <v>18</v>
      </c>
      <c r="E171">
        <v>2</v>
      </c>
      <c r="F171">
        <v>30378</v>
      </c>
      <c r="G171" s="3">
        <v>60756</v>
      </c>
      <c r="H171" s="3">
        <v>10210</v>
      </c>
    </row>
    <row r="172" spans="1:8" x14ac:dyDescent="0.3">
      <c r="A172" s="2">
        <v>46038</v>
      </c>
      <c r="B172" t="s">
        <v>11</v>
      </c>
      <c r="C172" t="s">
        <v>12</v>
      </c>
      <c r="D172" t="s">
        <v>18</v>
      </c>
      <c r="E172">
        <v>3</v>
      </c>
      <c r="F172">
        <v>16251</v>
      </c>
      <c r="G172" s="3">
        <v>48753</v>
      </c>
      <c r="H172" s="3">
        <v>10204</v>
      </c>
    </row>
    <row r="173" spans="1:8" x14ac:dyDescent="0.3">
      <c r="A173" s="2">
        <v>45932</v>
      </c>
      <c r="B173" t="s">
        <v>10</v>
      </c>
      <c r="C173" t="s">
        <v>17</v>
      </c>
      <c r="D173" t="s">
        <v>18</v>
      </c>
      <c r="E173">
        <v>5</v>
      </c>
      <c r="F173">
        <v>15382</v>
      </c>
      <c r="G173" s="3">
        <v>76910</v>
      </c>
      <c r="H173" s="3">
        <v>10136</v>
      </c>
    </row>
    <row r="174" spans="1:8" x14ac:dyDescent="0.3">
      <c r="A174" s="2">
        <v>45899</v>
      </c>
      <c r="B174" t="s">
        <v>9</v>
      </c>
      <c r="C174" t="s">
        <v>14</v>
      </c>
      <c r="D174" t="s">
        <v>20</v>
      </c>
      <c r="E174">
        <v>2</v>
      </c>
      <c r="F174">
        <v>41441</v>
      </c>
      <c r="G174" s="3">
        <v>82882</v>
      </c>
      <c r="H174" s="3">
        <v>10014</v>
      </c>
    </row>
    <row r="175" spans="1:8" x14ac:dyDescent="0.3">
      <c r="A175" s="2">
        <v>46006</v>
      </c>
      <c r="B175" t="s">
        <v>9</v>
      </c>
      <c r="C175" t="s">
        <v>16</v>
      </c>
      <c r="D175" t="s">
        <v>19</v>
      </c>
      <c r="E175">
        <v>2</v>
      </c>
      <c r="F175">
        <v>26425</v>
      </c>
      <c r="G175" s="3">
        <v>52850</v>
      </c>
      <c r="H175" s="3">
        <v>9999</v>
      </c>
    </row>
    <row r="176" spans="1:8" x14ac:dyDescent="0.3">
      <c r="A176" s="2">
        <v>45858</v>
      </c>
      <c r="B176" t="s">
        <v>10</v>
      </c>
      <c r="C176" t="s">
        <v>12</v>
      </c>
      <c r="D176" t="s">
        <v>18</v>
      </c>
      <c r="E176">
        <v>6</v>
      </c>
      <c r="F176">
        <v>24803</v>
      </c>
      <c r="G176" s="3">
        <v>148818</v>
      </c>
      <c r="H176" s="3">
        <v>9926</v>
      </c>
    </row>
    <row r="177" spans="1:8" x14ac:dyDescent="0.3">
      <c r="A177" s="2">
        <v>46013</v>
      </c>
      <c r="B177" t="s">
        <v>10</v>
      </c>
      <c r="C177" t="s">
        <v>17</v>
      </c>
      <c r="D177" t="s">
        <v>18</v>
      </c>
      <c r="E177">
        <v>3</v>
      </c>
      <c r="F177">
        <v>20129</v>
      </c>
      <c r="G177" s="3">
        <v>60387</v>
      </c>
      <c r="H177" s="3">
        <v>9919</v>
      </c>
    </row>
    <row r="178" spans="1:8" x14ac:dyDescent="0.3">
      <c r="A178" s="2">
        <v>45912</v>
      </c>
      <c r="B178" t="s">
        <v>11</v>
      </c>
      <c r="C178" t="s">
        <v>16</v>
      </c>
      <c r="D178" t="s">
        <v>19</v>
      </c>
      <c r="E178">
        <v>4</v>
      </c>
      <c r="F178">
        <v>27386</v>
      </c>
      <c r="G178" s="3">
        <v>109544</v>
      </c>
      <c r="H178" s="3">
        <v>9848</v>
      </c>
    </row>
    <row r="179" spans="1:8" x14ac:dyDescent="0.3">
      <c r="A179" s="2">
        <v>46054</v>
      </c>
      <c r="B179" t="s">
        <v>8</v>
      </c>
      <c r="C179" t="s">
        <v>17</v>
      </c>
      <c r="D179" t="s">
        <v>18</v>
      </c>
      <c r="E179">
        <v>3</v>
      </c>
      <c r="F179">
        <v>27745</v>
      </c>
      <c r="G179" s="3">
        <v>83235</v>
      </c>
      <c r="H179" s="3">
        <v>9638</v>
      </c>
    </row>
    <row r="180" spans="1:8" x14ac:dyDescent="0.3">
      <c r="A180" s="2">
        <v>45800</v>
      </c>
      <c r="B180" t="s">
        <v>11</v>
      </c>
      <c r="C180" t="s">
        <v>14</v>
      </c>
      <c r="D180" t="s">
        <v>20</v>
      </c>
      <c r="E180">
        <v>3</v>
      </c>
      <c r="F180">
        <v>17646</v>
      </c>
      <c r="G180" s="3">
        <v>52938</v>
      </c>
      <c r="H180" s="3">
        <v>9634</v>
      </c>
    </row>
    <row r="181" spans="1:8" x14ac:dyDescent="0.3">
      <c r="A181" s="2">
        <v>46042</v>
      </c>
      <c r="B181" t="s">
        <v>11</v>
      </c>
      <c r="C181" t="s">
        <v>17</v>
      </c>
      <c r="D181" t="s">
        <v>18</v>
      </c>
      <c r="E181">
        <v>2</v>
      </c>
      <c r="F181">
        <v>18773</v>
      </c>
      <c r="G181" s="3">
        <v>37546</v>
      </c>
      <c r="H181" s="3">
        <v>9196</v>
      </c>
    </row>
    <row r="182" spans="1:8" x14ac:dyDescent="0.3">
      <c r="A182" s="2">
        <v>45898</v>
      </c>
      <c r="B182" t="s">
        <v>11</v>
      </c>
      <c r="C182" t="s">
        <v>16</v>
      </c>
      <c r="D182" t="s">
        <v>19</v>
      </c>
      <c r="E182">
        <v>8</v>
      </c>
      <c r="F182">
        <v>6126</v>
      </c>
      <c r="G182" s="3">
        <v>49008</v>
      </c>
      <c r="H182" s="3">
        <v>9185</v>
      </c>
    </row>
    <row r="183" spans="1:8" x14ac:dyDescent="0.3">
      <c r="A183" s="2">
        <v>45991</v>
      </c>
      <c r="B183" t="s">
        <v>10</v>
      </c>
      <c r="C183" t="s">
        <v>15</v>
      </c>
      <c r="D183" t="s">
        <v>19</v>
      </c>
      <c r="E183">
        <v>6</v>
      </c>
      <c r="F183">
        <v>8564</v>
      </c>
      <c r="G183" s="3">
        <v>51384</v>
      </c>
      <c r="H183" s="3">
        <v>9001</v>
      </c>
    </row>
    <row r="184" spans="1:8" x14ac:dyDescent="0.3">
      <c r="A184" s="2">
        <v>45966</v>
      </c>
      <c r="B184" t="s">
        <v>11</v>
      </c>
      <c r="C184" t="s">
        <v>15</v>
      </c>
      <c r="D184" t="s">
        <v>19</v>
      </c>
      <c r="E184">
        <v>3</v>
      </c>
      <c r="F184">
        <v>28856</v>
      </c>
      <c r="G184" s="3">
        <v>86568</v>
      </c>
      <c r="H184" s="3">
        <v>8980</v>
      </c>
    </row>
    <row r="185" spans="1:8" x14ac:dyDescent="0.3">
      <c r="A185" s="2">
        <v>45872</v>
      </c>
      <c r="B185" t="s">
        <v>11</v>
      </c>
      <c r="C185" t="s">
        <v>15</v>
      </c>
      <c r="D185" t="s">
        <v>19</v>
      </c>
      <c r="E185">
        <v>1</v>
      </c>
      <c r="F185">
        <v>35961</v>
      </c>
      <c r="G185" s="3">
        <v>35961</v>
      </c>
      <c r="H185" s="3">
        <v>8898</v>
      </c>
    </row>
    <row r="186" spans="1:8" x14ac:dyDescent="0.3">
      <c r="A186" s="2">
        <v>45848</v>
      </c>
      <c r="B186" t="s">
        <v>11</v>
      </c>
      <c r="C186" t="s">
        <v>15</v>
      </c>
      <c r="D186" t="s">
        <v>19</v>
      </c>
      <c r="E186">
        <v>3</v>
      </c>
      <c r="F186">
        <v>48280</v>
      </c>
      <c r="G186" s="3">
        <v>144840</v>
      </c>
      <c r="H186" s="3">
        <v>8791</v>
      </c>
    </row>
    <row r="187" spans="1:8" x14ac:dyDescent="0.3">
      <c r="A187" s="2">
        <v>45957</v>
      </c>
      <c r="B187" t="s">
        <v>8</v>
      </c>
      <c r="C187" t="s">
        <v>14</v>
      </c>
      <c r="D187" t="s">
        <v>20</v>
      </c>
      <c r="E187">
        <v>5</v>
      </c>
      <c r="F187">
        <v>7722</v>
      </c>
      <c r="G187" s="3">
        <v>38610</v>
      </c>
      <c r="H187" s="3">
        <v>8783</v>
      </c>
    </row>
    <row r="188" spans="1:8" x14ac:dyDescent="0.3">
      <c r="A188" s="2">
        <v>45778</v>
      </c>
      <c r="B188" t="s">
        <v>9</v>
      </c>
      <c r="C188" t="s">
        <v>15</v>
      </c>
      <c r="D188" t="s">
        <v>19</v>
      </c>
      <c r="E188">
        <v>5</v>
      </c>
      <c r="F188">
        <v>9110</v>
      </c>
      <c r="G188" s="3">
        <v>45550</v>
      </c>
      <c r="H188" s="3">
        <v>8775</v>
      </c>
    </row>
    <row r="189" spans="1:8" x14ac:dyDescent="0.3">
      <c r="A189" s="2">
        <v>46025</v>
      </c>
      <c r="B189" t="s">
        <v>8</v>
      </c>
      <c r="C189" t="s">
        <v>14</v>
      </c>
      <c r="D189" t="s">
        <v>20</v>
      </c>
      <c r="E189">
        <v>6</v>
      </c>
      <c r="F189">
        <v>21953</v>
      </c>
      <c r="G189" s="3">
        <v>131718</v>
      </c>
      <c r="H189" s="3">
        <v>8553</v>
      </c>
    </row>
    <row r="190" spans="1:8" x14ac:dyDescent="0.3">
      <c r="A190" s="2">
        <v>46044</v>
      </c>
      <c r="B190" t="s">
        <v>9</v>
      </c>
      <c r="C190" t="s">
        <v>14</v>
      </c>
      <c r="D190" t="s">
        <v>20</v>
      </c>
      <c r="E190">
        <v>8</v>
      </c>
      <c r="F190">
        <v>10768</v>
      </c>
      <c r="G190" s="3">
        <v>86144</v>
      </c>
      <c r="H190" s="3">
        <v>8477</v>
      </c>
    </row>
    <row r="191" spans="1:8" x14ac:dyDescent="0.3">
      <c r="A191" s="2">
        <v>46052</v>
      </c>
      <c r="B191" t="s">
        <v>11</v>
      </c>
      <c r="C191" t="s">
        <v>14</v>
      </c>
      <c r="D191" t="s">
        <v>20</v>
      </c>
      <c r="E191">
        <v>6</v>
      </c>
      <c r="F191">
        <v>9601</v>
      </c>
      <c r="G191" s="3">
        <v>57606</v>
      </c>
      <c r="H191" s="3">
        <v>8420</v>
      </c>
    </row>
    <row r="192" spans="1:8" x14ac:dyDescent="0.3">
      <c r="A192" s="2">
        <v>46019</v>
      </c>
      <c r="B192" t="s">
        <v>8</v>
      </c>
      <c r="C192" t="s">
        <v>14</v>
      </c>
      <c r="D192" t="s">
        <v>20</v>
      </c>
      <c r="E192">
        <v>7</v>
      </c>
      <c r="F192">
        <v>11177</v>
      </c>
      <c r="G192" s="3">
        <v>78239</v>
      </c>
      <c r="H192" s="3">
        <v>8403</v>
      </c>
    </row>
    <row r="193" spans="1:8" x14ac:dyDescent="0.3">
      <c r="A193" s="2">
        <v>45924</v>
      </c>
      <c r="B193" t="s">
        <v>8</v>
      </c>
      <c r="C193" t="s">
        <v>13</v>
      </c>
      <c r="D193" t="s">
        <v>19</v>
      </c>
      <c r="E193">
        <v>6</v>
      </c>
      <c r="F193">
        <v>6984</v>
      </c>
      <c r="G193" s="3">
        <v>41904</v>
      </c>
      <c r="H193" s="3">
        <v>8360</v>
      </c>
    </row>
    <row r="194" spans="1:8" x14ac:dyDescent="0.3">
      <c r="A194" s="2">
        <v>45798</v>
      </c>
      <c r="B194" t="s">
        <v>8</v>
      </c>
      <c r="C194" t="s">
        <v>15</v>
      </c>
      <c r="D194" t="s">
        <v>19</v>
      </c>
      <c r="E194">
        <v>8</v>
      </c>
      <c r="F194">
        <v>6759</v>
      </c>
      <c r="G194" s="3">
        <v>54072</v>
      </c>
      <c r="H194" s="3">
        <v>8302</v>
      </c>
    </row>
    <row r="195" spans="1:8" x14ac:dyDescent="0.3">
      <c r="A195" s="2">
        <v>45969</v>
      </c>
      <c r="B195" t="s">
        <v>11</v>
      </c>
      <c r="C195" t="s">
        <v>17</v>
      </c>
      <c r="D195" t="s">
        <v>18</v>
      </c>
      <c r="E195">
        <v>4</v>
      </c>
      <c r="F195">
        <v>32653</v>
      </c>
      <c r="G195" s="3">
        <v>130612</v>
      </c>
      <c r="H195" s="3">
        <v>8285</v>
      </c>
    </row>
    <row r="196" spans="1:8" x14ac:dyDescent="0.3">
      <c r="A196" s="2">
        <v>45944</v>
      </c>
      <c r="B196" t="s">
        <v>8</v>
      </c>
      <c r="C196" t="s">
        <v>12</v>
      </c>
      <c r="D196" t="s">
        <v>18</v>
      </c>
      <c r="E196">
        <v>6</v>
      </c>
      <c r="F196">
        <v>9577</v>
      </c>
      <c r="G196" s="3">
        <v>57462</v>
      </c>
      <c r="H196" s="3">
        <v>8225</v>
      </c>
    </row>
    <row r="197" spans="1:8" x14ac:dyDescent="0.3">
      <c r="A197" s="2">
        <v>45939</v>
      </c>
      <c r="B197" t="s">
        <v>9</v>
      </c>
      <c r="C197" t="s">
        <v>14</v>
      </c>
      <c r="D197" t="s">
        <v>20</v>
      </c>
      <c r="E197">
        <v>8</v>
      </c>
      <c r="F197">
        <v>4368</v>
      </c>
      <c r="G197" s="3">
        <v>34944</v>
      </c>
      <c r="H197" s="3">
        <v>8215</v>
      </c>
    </row>
    <row r="198" spans="1:8" x14ac:dyDescent="0.3">
      <c r="A198" s="2">
        <v>45865</v>
      </c>
      <c r="B198" t="s">
        <v>9</v>
      </c>
      <c r="C198" t="s">
        <v>14</v>
      </c>
      <c r="D198" t="s">
        <v>20</v>
      </c>
      <c r="E198">
        <v>1</v>
      </c>
      <c r="F198">
        <v>43356</v>
      </c>
      <c r="G198" s="3">
        <v>43356</v>
      </c>
      <c r="H198" s="3">
        <v>8210</v>
      </c>
    </row>
    <row r="199" spans="1:8" x14ac:dyDescent="0.3">
      <c r="A199" s="2">
        <v>45913</v>
      </c>
      <c r="B199" t="s">
        <v>10</v>
      </c>
      <c r="C199" t="s">
        <v>15</v>
      </c>
      <c r="D199" t="s">
        <v>19</v>
      </c>
      <c r="E199">
        <v>1</v>
      </c>
      <c r="F199">
        <v>40001</v>
      </c>
      <c r="G199" s="3">
        <v>40001</v>
      </c>
      <c r="H199" s="3">
        <v>8142</v>
      </c>
    </row>
    <row r="200" spans="1:8" x14ac:dyDescent="0.3">
      <c r="A200" s="2">
        <v>45809</v>
      </c>
      <c r="B200" t="s">
        <v>11</v>
      </c>
      <c r="C200" t="s">
        <v>14</v>
      </c>
      <c r="D200" t="s">
        <v>20</v>
      </c>
      <c r="E200">
        <v>3</v>
      </c>
      <c r="F200">
        <v>11677</v>
      </c>
      <c r="G200" s="3">
        <v>35031</v>
      </c>
      <c r="H200" s="3">
        <v>8099</v>
      </c>
    </row>
    <row r="201" spans="1:8" x14ac:dyDescent="0.3">
      <c r="A201" s="2">
        <v>45787</v>
      </c>
      <c r="B201" t="s">
        <v>10</v>
      </c>
      <c r="C201" t="s">
        <v>14</v>
      </c>
      <c r="D201" t="s">
        <v>20</v>
      </c>
      <c r="E201">
        <v>9</v>
      </c>
      <c r="F201">
        <v>4748</v>
      </c>
      <c r="G201" s="3">
        <v>42732</v>
      </c>
      <c r="H201" s="3">
        <v>8054</v>
      </c>
    </row>
    <row r="202" spans="1:8" x14ac:dyDescent="0.3">
      <c r="A202" s="2">
        <v>46026</v>
      </c>
      <c r="B202" t="s">
        <v>10</v>
      </c>
      <c r="C202" t="s">
        <v>14</v>
      </c>
      <c r="D202" t="s">
        <v>20</v>
      </c>
      <c r="E202">
        <v>4</v>
      </c>
      <c r="F202">
        <v>26338</v>
      </c>
      <c r="G202" s="3">
        <v>105352</v>
      </c>
      <c r="H202" s="3">
        <v>8008</v>
      </c>
    </row>
    <row r="203" spans="1:8" x14ac:dyDescent="0.3">
      <c r="A203" s="2">
        <v>45811</v>
      </c>
      <c r="B203" t="s">
        <v>10</v>
      </c>
      <c r="C203" t="s">
        <v>13</v>
      </c>
      <c r="D203" t="s">
        <v>19</v>
      </c>
      <c r="E203">
        <v>3</v>
      </c>
      <c r="F203">
        <v>45080</v>
      </c>
      <c r="G203" s="3">
        <v>135240</v>
      </c>
      <c r="H203" s="3">
        <v>7941</v>
      </c>
    </row>
    <row r="204" spans="1:8" x14ac:dyDescent="0.3">
      <c r="A204" s="2">
        <v>45972</v>
      </c>
      <c r="B204" t="s">
        <v>8</v>
      </c>
      <c r="C204" t="s">
        <v>17</v>
      </c>
      <c r="D204" t="s">
        <v>18</v>
      </c>
      <c r="E204">
        <v>5</v>
      </c>
      <c r="F204">
        <v>9646</v>
      </c>
      <c r="G204" s="3">
        <v>48230</v>
      </c>
      <c r="H204" s="3">
        <v>7941</v>
      </c>
    </row>
    <row r="205" spans="1:8" x14ac:dyDescent="0.3">
      <c r="A205" s="2">
        <v>45902</v>
      </c>
      <c r="B205" t="s">
        <v>11</v>
      </c>
      <c r="C205" t="s">
        <v>12</v>
      </c>
      <c r="D205" t="s">
        <v>18</v>
      </c>
      <c r="E205">
        <v>3</v>
      </c>
      <c r="F205">
        <v>17616</v>
      </c>
      <c r="G205" s="3">
        <v>52848</v>
      </c>
      <c r="H205" s="3">
        <v>7910</v>
      </c>
    </row>
    <row r="206" spans="1:8" x14ac:dyDescent="0.3">
      <c r="A206" s="2">
        <v>45982</v>
      </c>
      <c r="B206" t="s">
        <v>9</v>
      </c>
      <c r="C206" t="s">
        <v>12</v>
      </c>
      <c r="D206" t="s">
        <v>18</v>
      </c>
      <c r="E206">
        <v>1</v>
      </c>
      <c r="F206">
        <v>36772</v>
      </c>
      <c r="G206" s="3">
        <v>36772</v>
      </c>
      <c r="H206" s="3">
        <v>7648</v>
      </c>
    </row>
    <row r="207" spans="1:8" x14ac:dyDescent="0.3">
      <c r="A207" s="2">
        <v>45827</v>
      </c>
      <c r="B207" t="s">
        <v>11</v>
      </c>
      <c r="C207" t="s">
        <v>17</v>
      </c>
      <c r="D207" t="s">
        <v>18</v>
      </c>
      <c r="E207">
        <v>5</v>
      </c>
      <c r="F207">
        <v>6949</v>
      </c>
      <c r="G207" s="3">
        <v>34745</v>
      </c>
      <c r="H207" s="3">
        <v>7546</v>
      </c>
    </row>
    <row r="208" spans="1:8" x14ac:dyDescent="0.3">
      <c r="A208" s="2">
        <v>45789</v>
      </c>
      <c r="B208" t="s">
        <v>11</v>
      </c>
      <c r="C208" t="s">
        <v>15</v>
      </c>
      <c r="D208" t="s">
        <v>19</v>
      </c>
      <c r="E208">
        <v>4</v>
      </c>
      <c r="F208">
        <v>18675</v>
      </c>
      <c r="G208" s="3">
        <v>74700</v>
      </c>
      <c r="H208" s="3">
        <v>7496</v>
      </c>
    </row>
    <row r="209" spans="1:8" x14ac:dyDescent="0.3">
      <c r="A209" s="2">
        <v>45782</v>
      </c>
      <c r="B209" t="s">
        <v>8</v>
      </c>
      <c r="C209" t="s">
        <v>13</v>
      </c>
      <c r="D209" t="s">
        <v>19</v>
      </c>
      <c r="E209">
        <v>4</v>
      </c>
      <c r="F209">
        <v>17198</v>
      </c>
      <c r="G209" s="3">
        <v>68792</v>
      </c>
      <c r="H209" s="3">
        <v>7426</v>
      </c>
    </row>
    <row r="210" spans="1:8" x14ac:dyDescent="0.3">
      <c r="A210" s="2">
        <v>45868</v>
      </c>
      <c r="B210" t="s">
        <v>10</v>
      </c>
      <c r="C210" t="s">
        <v>12</v>
      </c>
      <c r="D210" t="s">
        <v>18</v>
      </c>
      <c r="E210">
        <v>5</v>
      </c>
      <c r="F210">
        <v>5835</v>
      </c>
      <c r="G210" s="3">
        <v>29175</v>
      </c>
      <c r="H210" s="3">
        <v>7213</v>
      </c>
    </row>
    <row r="211" spans="1:8" x14ac:dyDescent="0.3">
      <c r="A211" s="2">
        <v>45820</v>
      </c>
      <c r="B211" t="s">
        <v>10</v>
      </c>
      <c r="C211" t="s">
        <v>14</v>
      </c>
      <c r="D211" t="s">
        <v>20</v>
      </c>
      <c r="E211">
        <v>3</v>
      </c>
      <c r="F211">
        <v>14403</v>
      </c>
      <c r="G211" s="3">
        <v>43209</v>
      </c>
      <c r="H211" s="3">
        <v>7162</v>
      </c>
    </row>
    <row r="212" spans="1:8" x14ac:dyDescent="0.3">
      <c r="A212" s="2">
        <v>45825</v>
      </c>
      <c r="B212" t="s">
        <v>10</v>
      </c>
      <c r="C212" t="s">
        <v>12</v>
      </c>
      <c r="D212" t="s">
        <v>18</v>
      </c>
      <c r="E212">
        <v>2</v>
      </c>
      <c r="F212">
        <v>18019</v>
      </c>
      <c r="G212" s="3">
        <v>36038</v>
      </c>
      <c r="H212" s="3">
        <v>6952</v>
      </c>
    </row>
    <row r="213" spans="1:8" x14ac:dyDescent="0.3">
      <c r="A213" s="2">
        <v>45895</v>
      </c>
      <c r="B213" t="s">
        <v>9</v>
      </c>
      <c r="C213" t="s">
        <v>14</v>
      </c>
      <c r="D213" t="s">
        <v>20</v>
      </c>
      <c r="E213">
        <v>1</v>
      </c>
      <c r="F213">
        <v>30721</v>
      </c>
      <c r="G213" s="3">
        <v>30721</v>
      </c>
      <c r="H213" s="3">
        <v>6871</v>
      </c>
    </row>
    <row r="214" spans="1:8" x14ac:dyDescent="0.3">
      <c r="A214" s="2">
        <v>45979</v>
      </c>
      <c r="B214" t="s">
        <v>10</v>
      </c>
      <c r="C214" t="s">
        <v>15</v>
      </c>
      <c r="D214" t="s">
        <v>19</v>
      </c>
      <c r="E214">
        <v>1</v>
      </c>
      <c r="F214">
        <v>35008</v>
      </c>
      <c r="G214" s="3">
        <v>35008</v>
      </c>
      <c r="H214" s="3">
        <v>6686</v>
      </c>
    </row>
    <row r="215" spans="1:8" x14ac:dyDescent="0.3">
      <c r="A215" s="2">
        <v>45792</v>
      </c>
      <c r="B215" t="s">
        <v>11</v>
      </c>
      <c r="C215" t="s">
        <v>13</v>
      </c>
      <c r="D215" t="s">
        <v>19</v>
      </c>
      <c r="E215">
        <v>2</v>
      </c>
      <c r="F215">
        <v>22556</v>
      </c>
      <c r="G215" s="3">
        <v>45112</v>
      </c>
      <c r="H215" s="3">
        <v>6671</v>
      </c>
    </row>
    <row r="216" spans="1:8" x14ac:dyDescent="0.3">
      <c r="A216" s="2">
        <v>45797</v>
      </c>
      <c r="B216" t="s">
        <v>9</v>
      </c>
      <c r="C216" t="s">
        <v>16</v>
      </c>
      <c r="D216" t="s">
        <v>19</v>
      </c>
      <c r="E216">
        <v>3</v>
      </c>
      <c r="F216">
        <v>12411</v>
      </c>
      <c r="G216" s="3">
        <v>37233</v>
      </c>
      <c r="H216" s="3">
        <v>6665</v>
      </c>
    </row>
    <row r="217" spans="1:8" x14ac:dyDescent="0.3">
      <c r="A217" s="2">
        <v>45999</v>
      </c>
      <c r="B217" t="s">
        <v>8</v>
      </c>
      <c r="C217" t="s">
        <v>15</v>
      </c>
      <c r="D217" t="s">
        <v>19</v>
      </c>
      <c r="E217">
        <v>9</v>
      </c>
      <c r="F217">
        <v>5494</v>
      </c>
      <c r="G217" s="3">
        <v>49446</v>
      </c>
      <c r="H217" s="3">
        <v>6272</v>
      </c>
    </row>
    <row r="218" spans="1:8" x14ac:dyDescent="0.3">
      <c r="A218" s="2">
        <v>45853</v>
      </c>
      <c r="B218" t="s">
        <v>9</v>
      </c>
      <c r="C218" t="s">
        <v>13</v>
      </c>
      <c r="D218" t="s">
        <v>19</v>
      </c>
      <c r="E218">
        <v>2</v>
      </c>
      <c r="F218">
        <v>38614</v>
      </c>
      <c r="G218" s="3">
        <v>77228</v>
      </c>
      <c r="H218" s="3">
        <v>6069</v>
      </c>
    </row>
    <row r="219" spans="1:8" x14ac:dyDescent="0.3">
      <c r="A219" s="2">
        <v>45810</v>
      </c>
      <c r="B219" t="s">
        <v>8</v>
      </c>
      <c r="C219" t="s">
        <v>16</v>
      </c>
      <c r="D219" t="s">
        <v>19</v>
      </c>
      <c r="E219">
        <v>1</v>
      </c>
      <c r="F219">
        <v>40790</v>
      </c>
      <c r="G219" s="3">
        <v>40790</v>
      </c>
      <c r="H219" s="3">
        <v>6057</v>
      </c>
    </row>
    <row r="220" spans="1:8" x14ac:dyDescent="0.3">
      <c r="A220" s="2">
        <v>45763</v>
      </c>
      <c r="B220" t="s">
        <v>10</v>
      </c>
      <c r="C220" t="s">
        <v>15</v>
      </c>
      <c r="D220" t="s">
        <v>19</v>
      </c>
      <c r="E220">
        <v>6</v>
      </c>
      <c r="F220">
        <v>7396</v>
      </c>
      <c r="G220" s="3">
        <f>MAX(E220:F220)</f>
        <v>7396</v>
      </c>
      <c r="H220" s="3">
        <v>6052</v>
      </c>
    </row>
    <row r="221" spans="1:8" x14ac:dyDescent="0.3">
      <c r="A221" s="2">
        <v>46023</v>
      </c>
      <c r="B221" t="s">
        <v>11</v>
      </c>
      <c r="C221" t="s">
        <v>17</v>
      </c>
      <c r="D221" t="s">
        <v>18</v>
      </c>
      <c r="E221">
        <v>4</v>
      </c>
      <c r="F221">
        <v>8059</v>
      </c>
      <c r="G221" s="3">
        <v>32236</v>
      </c>
      <c r="H221" s="3">
        <v>6046</v>
      </c>
    </row>
    <row r="222" spans="1:8" x14ac:dyDescent="0.3">
      <c r="A222" s="2">
        <v>46037</v>
      </c>
      <c r="B222" t="s">
        <v>9</v>
      </c>
      <c r="C222" t="s">
        <v>12</v>
      </c>
      <c r="D222" t="s">
        <v>18</v>
      </c>
      <c r="E222">
        <v>3</v>
      </c>
      <c r="F222">
        <v>18343</v>
      </c>
      <c r="G222" s="3">
        <v>55029</v>
      </c>
      <c r="H222" s="3">
        <v>5989</v>
      </c>
    </row>
    <row r="223" spans="1:8" x14ac:dyDescent="0.3">
      <c r="A223" s="2">
        <v>45884</v>
      </c>
      <c r="B223" t="s">
        <v>9</v>
      </c>
      <c r="C223" t="s">
        <v>13</v>
      </c>
      <c r="D223" t="s">
        <v>19</v>
      </c>
      <c r="E223">
        <v>2</v>
      </c>
      <c r="F223">
        <v>18715</v>
      </c>
      <c r="G223" s="3">
        <v>37430</v>
      </c>
      <c r="H223" s="3">
        <v>5969</v>
      </c>
    </row>
    <row r="224" spans="1:8" x14ac:dyDescent="0.3">
      <c r="A224" s="2">
        <v>45781</v>
      </c>
      <c r="B224" t="s">
        <v>10</v>
      </c>
      <c r="C224" t="s">
        <v>17</v>
      </c>
      <c r="D224" t="s">
        <v>18</v>
      </c>
      <c r="E224">
        <v>4</v>
      </c>
      <c r="F224">
        <v>19141</v>
      </c>
      <c r="G224" s="3">
        <v>76564</v>
      </c>
      <c r="H224" s="3">
        <v>5961</v>
      </c>
    </row>
    <row r="225" spans="1:8" x14ac:dyDescent="0.3">
      <c r="A225" s="2">
        <v>46057</v>
      </c>
      <c r="B225" t="s">
        <v>9</v>
      </c>
      <c r="C225" t="s">
        <v>15</v>
      </c>
      <c r="D225" t="s">
        <v>19</v>
      </c>
      <c r="E225">
        <v>3</v>
      </c>
      <c r="F225">
        <v>15025</v>
      </c>
      <c r="G225" s="3">
        <v>45075</v>
      </c>
      <c r="H225" s="3">
        <v>5889</v>
      </c>
    </row>
    <row r="226" spans="1:8" x14ac:dyDescent="0.3">
      <c r="A226" s="2">
        <v>45965</v>
      </c>
      <c r="B226" t="s">
        <v>11</v>
      </c>
      <c r="C226" t="s">
        <v>16</v>
      </c>
      <c r="D226" t="s">
        <v>19</v>
      </c>
      <c r="E226">
        <v>8</v>
      </c>
      <c r="F226">
        <v>3106</v>
      </c>
      <c r="G226" s="3">
        <v>24848</v>
      </c>
      <c r="H226" s="3">
        <v>5687</v>
      </c>
    </row>
    <row r="227" spans="1:8" x14ac:dyDescent="0.3">
      <c r="A227" s="2">
        <v>45779</v>
      </c>
      <c r="B227" t="s">
        <v>11</v>
      </c>
      <c r="C227" t="s">
        <v>17</v>
      </c>
      <c r="D227" t="s">
        <v>18</v>
      </c>
      <c r="E227">
        <v>7</v>
      </c>
      <c r="F227">
        <v>7910</v>
      </c>
      <c r="G227" s="3">
        <v>55370</v>
      </c>
      <c r="H227" s="3">
        <v>5604</v>
      </c>
    </row>
    <row r="228" spans="1:8" x14ac:dyDescent="0.3">
      <c r="A228" s="2">
        <v>45952</v>
      </c>
      <c r="B228" t="s">
        <v>11</v>
      </c>
      <c r="C228" t="s">
        <v>13</v>
      </c>
      <c r="D228" t="s">
        <v>19</v>
      </c>
      <c r="E228">
        <v>1</v>
      </c>
      <c r="F228">
        <v>39258</v>
      </c>
      <c r="G228" s="3">
        <v>39258</v>
      </c>
      <c r="H228" s="3">
        <v>5521</v>
      </c>
    </row>
    <row r="229" spans="1:8" x14ac:dyDescent="0.3">
      <c r="A229" s="2">
        <v>46053</v>
      </c>
      <c r="B229" t="s">
        <v>10</v>
      </c>
      <c r="C229" t="s">
        <v>15</v>
      </c>
      <c r="D229" t="s">
        <v>19</v>
      </c>
      <c r="E229">
        <v>2</v>
      </c>
      <c r="F229">
        <v>16349</v>
      </c>
      <c r="G229" s="3">
        <v>32698</v>
      </c>
      <c r="H229" s="3">
        <v>5514</v>
      </c>
    </row>
    <row r="230" spans="1:8" x14ac:dyDescent="0.3">
      <c r="A230" s="2">
        <v>45904</v>
      </c>
      <c r="B230" t="s">
        <v>10</v>
      </c>
      <c r="C230" t="s">
        <v>15</v>
      </c>
      <c r="D230" t="s">
        <v>19</v>
      </c>
      <c r="E230">
        <v>3</v>
      </c>
      <c r="F230">
        <v>16913</v>
      </c>
      <c r="G230" s="3">
        <v>50739</v>
      </c>
      <c r="H230" s="3">
        <v>5416</v>
      </c>
    </row>
    <row r="231" spans="1:8" x14ac:dyDescent="0.3">
      <c r="A231" s="2">
        <v>45870</v>
      </c>
      <c r="B231" t="s">
        <v>9</v>
      </c>
      <c r="C231" t="s">
        <v>14</v>
      </c>
      <c r="D231" t="s">
        <v>20</v>
      </c>
      <c r="E231">
        <v>6</v>
      </c>
      <c r="F231">
        <v>6713</v>
      </c>
      <c r="G231" s="3">
        <v>40278</v>
      </c>
      <c r="H231" s="3">
        <v>5370</v>
      </c>
    </row>
    <row r="232" spans="1:8" x14ac:dyDescent="0.3">
      <c r="A232" s="2">
        <v>45938</v>
      </c>
      <c r="B232" t="s">
        <v>10</v>
      </c>
      <c r="C232" t="s">
        <v>17</v>
      </c>
      <c r="D232" t="s">
        <v>18</v>
      </c>
      <c r="E232">
        <v>1</v>
      </c>
      <c r="F232">
        <v>42563</v>
      </c>
      <c r="G232" s="3">
        <v>42563</v>
      </c>
      <c r="H232" s="3">
        <v>5315</v>
      </c>
    </row>
    <row r="233" spans="1:8" x14ac:dyDescent="0.3">
      <c r="A233" s="2">
        <v>45882</v>
      </c>
      <c r="B233" t="s">
        <v>8</v>
      </c>
      <c r="C233" t="s">
        <v>17</v>
      </c>
      <c r="D233" t="s">
        <v>18</v>
      </c>
      <c r="E233">
        <v>2</v>
      </c>
      <c r="F233">
        <v>27698</v>
      </c>
      <c r="G233" s="3">
        <v>55396</v>
      </c>
      <c r="H233" s="3">
        <v>5129</v>
      </c>
    </row>
    <row r="234" spans="1:8" x14ac:dyDescent="0.3">
      <c r="A234" s="2">
        <v>45948</v>
      </c>
      <c r="B234" t="s">
        <v>8</v>
      </c>
      <c r="C234" t="s">
        <v>12</v>
      </c>
      <c r="D234" t="s">
        <v>18</v>
      </c>
      <c r="E234">
        <v>1</v>
      </c>
      <c r="F234">
        <v>38011</v>
      </c>
      <c r="G234" s="3">
        <v>38011</v>
      </c>
      <c r="H234" s="3">
        <v>5052</v>
      </c>
    </row>
    <row r="235" spans="1:8" x14ac:dyDescent="0.3">
      <c r="A235" s="2">
        <v>46040</v>
      </c>
      <c r="B235" t="s">
        <v>8</v>
      </c>
      <c r="C235" t="s">
        <v>12</v>
      </c>
      <c r="D235" t="s">
        <v>18</v>
      </c>
      <c r="E235">
        <v>6</v>
      </c>
      <c r="F235">
        <v>10208</v>
      </c>
      <c r="G235" s="3">
        <v>61248</v>
      </c>
      <c r="H235" s="3">
        <v>5032</v>
      </c>
    </row>
    <row r="236" spans="1:8" x14ac:dyDescent="0.3">
      <c r="A236" s="2">
        <v>45931</v>
      </c>
      <c r="B236" t="s">
        <v>8</v>
      </c>
      <c r="C236" t="s">
        <v>14</v>
      </c>
      <c r="D236" t="s">
        <v>20</v>
      </c>
      <c r="E236">
        <v>4</v>
      </c>
      <c r="F236">
        <v>7359</v>
      </c>
      <c r="G236" s="3">
        <v>29436</v>
      </c>
      <c r="H236" s="3">
        <v>5027</v>
      </c>
    </row>
    <row r="237" spans="1:8" x14ac:dyDescent="0.3">
      <c r="A237" s="2">
        <v>46029</v>
      </c>
      <c r="B237" t="s">
        <v>8</v>
      </c>
      <c r="C237" t="s">
        <v>12</v>
      </c>
      <c r="D237" t="s">
        <v>18</v>
      </c>
      <c r="E237">
        <v>3</v>
      </c>
      <c r="F237">
        <v>7540</v>
      </c>
      <c r="G237" s="3">
        <v>22620</v>
      </c>
      <c r="H237" s="3">
        <v>4995</v>
      </c>
    </row>
    <row r="238" spans="1:8" x14ac:dyDescent="0.3">
      <c r="A238" s="2">
        <v>45823</v>
      </c>
      <c r="B238" t="s">
        <v>10</v>
      </c>
      <c r="C238" t="s">
        <v>15</v>
      </c>
      <c r="D238" t="s">
        <v>19</v>
      </c>
      <c r="E238">
        <v>5</v>
      </c>
      <c r="F238">
        <v>4051</v>
      </c>
      <c r="G238" s="3">
        <v>20255</v>
      </c>
      <c r="H238" s="3">
        <v>4922</v>
      </c>
    </row>
    <row r="239" spans="1:8" x14ac:dyDescent="0.3">
      <c r="A239" s="2">
        <v>46011</v>
      </c>
      <c r="B239" t="s">
        <v>10</v>
      </c>
      <c r="C239" t="s">
        <v>14</v>
      </c>
      <c r="D239" t="s">
        <v>20</v>
      </c>
      <c r="E239">
        <v>5</v>
      </c>
      <c r="F239">
        <v>6295</v>
      </c>
      <c r="G239" s="3">
        <v>31475</v>
      </c>
      <c r="H239" s="3">
        <v>4695</v>
      </c>
    </row>
    <row r="240" spans="1:8" x14ac:dyDescent="0.3">
      <c r="A240" s="2">
        <v>45886</v>
      </c>
      <c r="B240" t="s">
        <v>10</v>
      </c>
      <c r="C240" t="s">
        <v>16</v>
      </c>
      <c r="D240" t="s">
        <v>19</v>
      </c>
      <c r="E240">
        <v>1</v>
      </c>
      <c r="F240">
        <v>22833</v>
      </c>
      <c r="G240" s="3">
        <v>22833</v>
      </c>
      <c r="H240" s="3">
        <v>4652</v>
      </c>
    </row>
    <row r="241" spans="1:8" x14ac:dyDescent="0.3">
      <c r="A241" s="2">
        <v>45765</v>
      </c>
      <c r="B241" t="s">
        <v>9</v>
      </c>
      <c r="C241" t="s">
        <v>15</v>
      </c>
      <c r="D241" t="s">
        <v>19</v>
      </c>
      <c r="E241">
        <v>5</v>
      </c>
      <c r="F241">
        <v>4890</v>
      </c>
      <c r="G241" s="3">
        <v>24450</v>
      </c>
      <c r="H241" s="3">
        <v>4549</v>
      </c>
    </row>
    <row r="242" spans="1:8" x14ac:dyDescent="0.3">
      <c r="A242" s="2">
        <v>45840</v>
      </c>
      <c r="B242" t="s">
        <v>10</v>
      </c>
      <c r="C242" t="s">
        <v>17</v>
      </c>
      <c r="D242" t="s">
        <v>18</v>
      </c>
      <c r="E242">
        <v>2</v>
      </c>
      <c r="F242">
        <v>32996</v>
      </c>
      <c r="G242" s="3">
        <v>65992</v>
      </c>
      <c r="H242" s="3">
        <v>4546</v>
      </c>
    </row>
    <row r="243" spans="1:8" x14ac:dyDescent="0.3">
      <c r="A243" s="2">
        <v>46014</v>
      </c>
      <c r="B243" t="s">
        <v>10</v>
      </c>
      <c r="C243" t="s">
        <v>16</v>
      </c>
      <c r="D243" t="s">
        <v>19</v>
      </c>
      <c r="E243">
        <v>1</v>
      </c>
      <c r="F243">
        <v>21695</v>
      </c>
      <c r="G243" s="3">
        <v>21695</v>
      </c>
      <c r="H243" s="3">
        <v>4544</v>
      </c>
    </row>
    <row r="244" spans="1:8" x14ac:dyDescent="0.3">
      <c r="A244" s="2">
        <v>45788</v>
      </c>
      <c r="B244" t="s">
        <v>11</v>
      </c>
      <c r="C244" t="s">
        <v>13</v>
      </c>
      <c r="D244" t="s">
        <v>19</v>
      </c>
      <c r="E244">
        <v>8</v>
      </c>
      <c r="F244">
        <v>4304</v>
      </c>
      <c r="G244" s="3">
        <v>34432</v>
      </c>
      <c r="H244" s="3">
        <v>4502</v>
      </c>
    </row>
    <row r="245" spans="1:8" x14ac:dyDescent="0.3">
      <c r="A245" s="2">
        <v>45925</v>
      </c>
      <c r="B245" t="s">
        <v>8</v>
      </c>
      <c r="C245" t="s">
        <v>15</v>
      </c>
      <c r="D245" t="s">
        <v>19</v>
      </c>
      <c r="E245">
        <v>1</v>
      </c>
      <c r="F245">
        <v>35016</v>
      </c>
      <c r="G245" s="3">
        <v>35016</v>
      </c>
      <c r="H245" s="3">
        <v>4492</v>
      </c>
    </row>
    <row r="246" spans="1:8" x14ac:dyDescent="0.3">
      <c r="A246" s="2">
        <v>46055</v>
      </c>
      <c r="B246" t="s">
        <v>10</v>
      </c>
      <c r="C246" t="s">
        <v>17</v>
      </c>
      <c r="D246" t="s">
        <v>18</v>
      </c>
      <c r="E246">
        <v>7</v>
      </c>
      <c r="F246">
        <v>3356</v>
      </c>
      <c r="G246" s="3">
        <v>23492</v>
      </c>
      <c r="H246" s="3">
        <v>4269</v>
      </c>
    </row>
    <row r="247" spans="1:8" x14ac:dyDescent="0.3">
      <c r="A247" s="2">
        <v>45877</v>
      </c>
      <c r="B247" t="s">
        <v>11</v>
      </c>
      <c r="C247" t="s">
        <v>16</v>
      </c>
      <c r="D247" t="s">
        <v>19</v>
      </c>
      <c r="E247">
        <v>3</v>
      </c>
      <c r="F247">
        <v>14456</v>
      </c>
      <c r="G247" s="3">
        <v>43368</v>
      </c>
      <c r="H247" s="3">
        <v>4259</v>
      </c>
    </row>
    <row r="248" spans="1:8" x14ac:dyDescent="0.3">
      <c r="A248" s="2">
        <v>45918</v>
      </c>
      <c r="B248" t="s">
        <v>9</v>
      </c>
      <c r="C248" t="s">
        <v>14</v>
      </c>
      <c r="D248" t="s">
        <v>20</v>
      </c>
      <c r="E248">
        <v>1</v>
      </c>
      <c r="F248">
        <v>18988</v>
      </c>
      <c r="G248" s="3">
        <v>18988</v>
      </c>
      <c r="H248" s="3">
        <v>4103</v>
      </c>
    </row>
    <row r="249" spans="1:8" x14ac:dyDescent="0.3">
      <c r="A249" s="2">
        <v>45977</v>
      </c>
      <c r="B249" t="s">
        <v>11</v>
      </c>
      <c r="C249" t="s">
        <v>15</v>
      </c>
      <c r="D249" t="s">
        <v>19</v>
      </c>
      <c r="E249">
        <v>4</v>
      </c>
      <c r="F249">
        <v>9942</v>
      </c>
      <c r="G249" s="3">
        <v>39768</v>
      </c>
      <c r="H249" s="3">
        <v>4074</v>
      </c>
    </row>
    <row r="250" spans="1:8" x14ac:dyDescent="0.3">
      <c r="A250" s="2">
        <v>45942</v>
      </c>
      <c r="B250" t="s">
        <v>10</v>
      </c>
      <c r="C250" t="s">
        <v>13</v>
      </c>
      <c r="D250" t="s">
        <v>19</v>
      </c>
      <c r="E250">
        <v>5</v>
      </c>
      <c r="F250">
        <v>12694</v>
      </c>
      <c r="G250" s="3">
        <v>63470</v>
      </c>
      <c r="H250" s="3">
        <v>3868</v>
      </c>
    </row>
    <row r="251" spans="1:8" x14ac:dyDescent="0.3">
      <c r="A251" s="2">
        <v>45816</v>
      </c>
      <c r="B251" t="s">
        <v>9</v>
      </c>
      <c r="C251" t="s">
        <v>14</v>
      </c>
      <c r="D251" t="s">
        <v>20</v>
      </c>
      <c r="E251">
        <v>2</v>
      </c>
      <c r="F251">
        <v>17538</v>
      </c>
      <c r="G251" s="3">
        <v>35076</v>
      </c>
      <c r="H251" s="3">
        <v>3825</v>
      </c>
    </row>
    <row r="252" spans="1:8" x14ac:dyDescent="0.3">
      <c r="A252" s="2">
        <v>45949</v>
      </c>
      <c r="B252" t="s">
        <v>10</v>
      </c>
      <c r="C252" t="s">
        <v>17</v>
      </c>
      <c r="D252" t="s">
        <v>18</v>
      </c>
      <c r="E252">
        <v>1</v>
      </c>
      <c r="F252">
        <v>21806</v>
      </c>
      <c r="G252" s="3">
        <v>21806</v>
      </c>
      <c r="H252" s="3">
        <v>3686</v>
      </c>
    </row>
    <row r="253" spans="1:8" x14ac:dyDescent="0.3">
      <c r="A253" s="2">
        <v>45767</v>
      </c>
      <c r="B253" t="s">
        <v>8</v>
      </c>
      <c r="C253" t="s">
        <v>16</v>
      </c>
      <c r="D253" t="s">
        <v>19</v>
      </c>
      <c r="E253">
        <v>2</v>
      </c>
      <c r="F253">
        <v>24483</v>
      </c>
      <c r="G253" s="3">
        <v>48966</v>
      </c>
      <c r="H253" s="3">
        <v>3643</v>
      </c>
    </row>
    <row r="254" spans="1:8" x14ac:dyDescent="0.3">
      <c r="A254" s="2">
        <v>45976</v>
      </c>
      <c r="B254" t="s">
        <v>9</v>
      </c>
      <c r="C254" t="s">
        <v>16</v>
      </c>
      <c r="D254" t="s">
        <v>19</v>
      </c>
      <c r="E254">
        <v>8</v>
      </c>
      <c r="F254">
        <v>5853</v>
      </c>
      <c r="G254" s="3">
        <v>46824</v>
      </c>
      <c r="H254" s="3">
        <v>3605</v>
      </c>
    </row>
    <row r="255" spans="1:8" x14ac:dyDescent="0.3">
      <c r="A255" s="2">
        <v>45839</v>
      </c>
      <c r="B255" t="s">
        <v>8</v>
      </c>
      <c r="C255" t="s">
        <v>15</v>
      </c>
      <c r="D255" t="s">
        <v>19</v>
      </c>
      <c r="E255">
        <v>8</v>
      </c>
      <c r="F255">
        <v>4913</v>
      </c>
      <c r="G255" s="3">
        <v>39304</v>
      </c>
      <c r="H255" s="3">
        <v>3589</v>
      </c>
    </row>
    <row r="256" spans="1:8" x14ac:dyDescent="0.3">
      <c r="A256" s="2">
        <v>45905</v>
      </c>
      <c r="B256" t="s">
        <v>11</v>
      </c>
      <c r="C256" t="s">
        <v>12</v>
      </c>
      <c r="D256" t="s">
        <v>18</v>
      </c>
      <c r="E256">
        <v>2</v>
      </c>
      <c r="F256">
        <v>11167</v>
      </c>
      <c r="G256" s="3">
        <v>22334</v>
      </c>
      <c r="H256" s="3">
        <v>3342</v>
      </c>
    </row>
    <row r="257" spans="1:8" x14ac:dyDescent="0.3">
      <c r="A257" s="2">
        <v>45795</v>
      </c>
      <c r="B257" t="s">
        <v>11</v>
      </c>
      <c r="C257" t="s">
        <v>14</v>
      </c>
      <c r="D257" t="s">
        <v>20</v>
      </c>
      <c r="E257">
        <v>1</v>
      </c>
      <c r="F257">
        <v>28848</v>
      </c>
      <c r="G257" s="3">
        <v>28848</v>
      </c>
      <c r="H257" s="3">
        <v>3293</v>
      </c>
    </row>
    <row r="258" spans="1:8" x14ac:dyDescent="0.3">
      <c r="A258" s="2">
        <v>46003</v>
      </c>
      <c r="B258" t="s">
        <v>8</v>
      </c>
      <c r="C258" t="s">
        <v>13</v>
      </c>
      <c r="D258" t="s">
        <v>19</v>
      </c>
      <c r="E258">
        <v>2</v>
      </c>
      <c r="F258">
        <v>18320</v>
      </c>
      <c r="G258" s="3">
        <v>36640</v>
      </c>
      <c r="H258" s="3">
        <v>3198</v>
      </c>
    </row>
    <row r="259" spans="1:8" x14ac:dyDescent="0.3">
      <c r="A259" s="2">
        <v>45831</v>
      </c>
      <c r="B259" t="s">
        <v>10</v>
      </c>
      <c r="C259" t="s">
        <v>16</v>
      </c>
      <c r="D259" t="s">
        <v>19</v>
      </c>
      <c r="E259">
        <v>3</v>
      </c>
      <c r="F259">
        <v>14284</v>
      </c>
      <c r="G259" s="3">
        <v>42852</v>
      </c>
      <c r="H259" s="3">
        <v>3172</v>
      </c>
    </row>
    <row r="260" spans="1:8" x14ac:dyDescent="0.3">
      <c r="A260" s="2">
        <v>45897</v>
      </c>
      <c r="B260" t="s">
        <v>10</v>
      </c>
      <c r="C260" t="s">
        <v>16</v>
      </c>
      <c r="D260" t="s">
        <v>19</v>
      </c>
      <c r="E260">
        <v>7</v>
      </c>
      <c r="F260">
        <v>3125</v>
      </c>
      <c r="G260" s="3">
        <v>21875</v>
      </c>
      <c r="H260" s="3">
        <v>3117</v>
      </c>
    </row>
    <row r="261" spans="1:8" x14ac:dyDescent="0.3">
      <c r="A261" s="2">
        <v>45900</v>
      </c>
      <c r="B261" t="s">
        <v>9</v>
      </c>
      <c r="C261" t="s">
        <v>15</v>
      </c>
      <c r="D261" t="s">
        <v>19</v>
      </c>
      <c r="E261">
        <v>5</v>
      </c>
      <c r="F261">
        <v>11267</v>
      </c>
      <c r="G261" s="3">
        <v>56335</v>
      </c>
      <c r="H261" s="3">
        <v>3042</v>
      </c>
    </row>
    <row r="262" spans="1:8" x14ac:dyDescent="0.3">
      <c r="A262" s="2">
        <v>45984</v>
      </c>
      <c r="B262" t="s">
        <v>9</v>
      </c>
      <c r="C262" t="s">
        <v>15</v>
      </c>
      <c r="D262" t="s">
        <v>19</v>
      </c>
      <c r="E262">
        <v>5</v>
      </c>
      <c r="F262">
        <v>3421</v>
      </c>
      <c r="G262" s="3">
        <v>17105</v>
      </c>
      <c r="H262" s="3">
        <v>3035</v>
      </c>
    </row>
    <row r="263" spans="1:8" x14ac:dyDescent="0.3">
      <c r="A263" s="2">
        <v>45874</v>
      </c>
      <c r="B263" t="s">
        <v>8</v>
      </c>
      <c r="C263" t="s">
        <v>17</v>
      </c>
      <c r="D263" t="s">
        <v>18</v>
      </c>
      <c r="E263">
        <v>2</v>
      </c>
      <c r="F263">
        <v>11344</v>
      </c>
      <c r="G263" s="3">
        <v>22688</v>
      </c>
      <c r="H263" s="3">
        <v>3016</v>
      </c>
    </row>
    <row r="264" spans="1:8" x14ac:dyDescent="0.3">
      <c r="A264" s="2">
        <v>45934</v>
      </c>
      <c r="B264" t="s">
        <v>9</v>
      </c>
      <c r="C264" t="s">
        <v>13</v>
      </c>
      <c r="D264" t="s">
        <v>19</v>
      </c>
      <c r="E264">
        <v>5</v>
      </c>
      <c r="F264">
        <v>6779</v>
      </c>
      <c r="G264" s="3">
        <v>33895</v>
      </c>
      <c r="H264" s="3">
        <v>2925</v>
      </c>
    </row>
    <row r="265" spans="1:8" x14ac:dyDescent="0.3">
      <c r="A265" s="2">
        <v>45794</v>
      </c>
      <c r="B265" t="s">
        <v>9</v>
      </c>
      <c r="C265" t="s">
        <v>15</v>
      </c>
      <c r="D265" t="s">
        <v>19</v>
      </c>
      <c r="E265">
        <v>6</v>
      </c>
      <c r="F265">
        <v>3327</v>
      </c>
      <c r="G265" s="3">
        <v>19962</v>
      </c>
      <c r="H265" s="3">
        <v>2875</v>
      </c>
    </row>
    <row r="266" spans="1:8" x14ac:dyDescent="0.3">
      <c r="A266" s="2">
        <v>45796</v>
      </c>
      <c r="B266" t="s">
        <v>9</v>
      </c>
      <c r="C266" t="s">
        <v>17</v>
      </c>
      <c r="D266" t="s">
        <v>18</v>
      </c>
      <c r="E266">
        <v>4</v>
      </c>
      <c r="F266">
        <v>3811</v>
      </c>
      <c r="G266" s="3">
        <v>15244</v>
      </c>
      <c r="H266" s="3">
        <v>2827</v>
      </c>
    </row>
    <row r="267" spans="1:8" x14ac:dyDescent="0.3">
      <c r="A267" s="2">
        <v>45928</v>
      </c>
      <c r="B267" t="s">
        <v>11</v>
      </c>
      <c r="C267" t="s">
        <v>12</v>
      </c>
      <c r="D267" t="s">
        <v>18</v>
      </c>
      <c r="E267">
        <v>7</v>
      </c>
      <c r="F267">
        <v>1922</v>
      </c>
      <c r="G267" s="3">
        <v>13454</v>
      </c>
      <c r="H267" s="3">
        <v>2794</v>
      </c>
    </row>
    <row r="268" spans="1:8" x14ac:dyDescent="0.3">
      <c r="A268" s="2">
        <v>45951</v>
      </c>
      <c r="B268" t="s">
        <v>8</v>
      </c>
      <c r="C268" t="s">
        <v>14</v>
      </c>
      <c r="D268" t="s">
        <v>20</v>
      </c>
      <c r="E268">
        <v>1</v>
      </c>
      <c r="F268">
        <v>21908</v>
      </c>
      <c r="G268" s="3">
        <v>21908</v>
      </c>
      <c r="H268" s="3">
        <v>2750</v>
      </c>
    </row>
    <row r="269" spans="1:8" x14ac:dyDescent="0.3">
      <c r="A269" s="2">
        <v>45793</v>
      </c>
      <c r="B269" t="s">
        <v>10</v>
      </c>
      <c r="C269" t="s">
        <v>14</v>
      </c>
      <c r="D269" t="s">
        <v>20</v>
      </c>
      <c r="E269">
        <v>7</v>
      </c>
      <c r="F269">
        <v>5931</v>
      </c>
      <c r="G269" s="3">
        <v>41517</v>
      </c>
      <c r="H269" s="3">
        <v>2747</v>
      </c>
    </row>
    <row r="270" spans="1:8" x14ac:dyDescent="0.3">
      <c r="A270" s="2">
        <v>45854</v>
      </c>
      <c r="B270" t="s">
        <v>10</v>
      </c>
      <c r="C270" t="s">
        <v>16</v>
      </c>
      <c r="D270" t="s">
        <v>19</v>
      </c>
      <c r="E270">
        <v>1</v>
      </c>
      <c r="F270">
        <v>12516</v>
      </c>
      <c r="G270" s="3">
        <v>12516</v>
      </c>
      <c r="H270" s="3">
        <v>2724</v>
      </c>
    </row>
    <row r="271" spans="1:8" x14ac:dyDescent="0.3">
      <c r="A271" s="2">
        <v>45992</v>
      </c>
      <c r="B271" t="s">
        <v>11</v>
      </c>
      <c r="C271" t="s">
        <v>17</v>
      </c>
      <c r="D271" t="s">
        <v>18</v>
      </c>
      <c r="E271">
        <v>2</v>
      </c>
      <c r="F271">
        <v>9502</v>
      </c>
      <c r="G271" s="3">
        <v>19004</v>
      </c>
      <c r="H271" s="3">
        <v>2705</v>
      </c>
    </row>
    <row r="272" spans="1:8" x14ac:dyDescent="0.3">
      <c r="A272" s="2">
        <v>45974</v>
      </c>
      <c r="B272" t="s">
        <v>10</v>
      </c>
      <c r="C272" t="s">
        <v>17</v>
      </c>
      <c r="D272" t="s">
        <v>18</v>
      </c>
      <c r="E272">
        <v>3</v>
      </c>
      <c r="F272">
        <v>14081</v>
      </c>
      <c r="G272" s="3">
        <v>42243</v>
      </c>
      <c r="H272" s="3">
        <v>2688</v>
      </c>
    </row>
    <row r="273" spans="1:8" x14ac:dyDescent="0.3">
      <c r="A273" s="2">
        <v>46058</v>
      </c>
      <c r="B273" t="s">
        <v>9</v>
      </c>
      <c r="C273" t="s">
        <v>14</v>
      </c>
      <c r="D273" t="s">
        <v>20</v>
      </c>
      <c r="E273">
        <v>1</v>
      </c>
      <c r="F273">
        <v>31027</v>
      </c>
      <c r="G273" s="3">
        <v>31027</v>
      </c>
      <c r="H273" s="3">
        <v>2632</v>
      </c>
    </row>
    <row r="274" spans="1:8" x14ac:dyDescent="0.3">
      <c r="A274" s="2">
        <v>46033</v>
      </c>
      <c r="B274" t="s">
        <v>8</v>
      </c>
      <c r="C274" t="s">
        <v>15</v>
      </c>
      <c r="D274" t="s">
        <v>19</v>
      </c>
      <c r="E274">
        <v>3</v>
      </c>
      <c r="F274">
        <v>6626</v>
      </c>
      <c r="G274" s="3">
        <v>19878</v>
      </c>
      <c r="H274" s="3">
        <v>2621</v>
      </c>
    </row>
    <row r="275" spans="1:8" x14ac:dyDescent="0.3">
      <c r="A275" s="2">
        <v>45768</v>
      </c>
      <c r="B275" t="s">
        <v>11</v>
      </c>
      <c r="C275" t="s">
        <v>13</v>
      </c>
      <c r="D275" t="s">
        <v>19</v>
      </c>
      <c r="E275">
        <v>1</v>
      </c>
      <c r="F275">
        <v>27531</v>
      </c>
      <c r="G275" s="3">
        <v>27531</v>
      </c>
      <c r="H275" s="3">
        <v>2379</v>
      </c>
    </row>
    <row r="276" spans="1:8" x14ac:dyDescent="0.3">
      <c r="A276" s="2">
        <v>45851</v>
      </c>
      <c r="B276" t="s">
        <v>10</v>
      </c>
      <c r="C276" t="s">
        <v>17</v>
      </c>
      <c r="D276" t="s">
        <v>18</v>
      </c>
      <c r="E276">
        <v>5</v>
      </c>
      <c r="F276">
        <v>2167</v>
      </c>
      <c r="G276" s="3">
        <v>10835</v>
      </c>
      <c r="H276" s="3">
        <v>2252</v>
      </c>
    </row>
    <row r="277" spans="1:8" x14ac:dyDescent="0.3">
      <c r="A277" s="2">
        <v>45770</v>
      </c>
      <c r="B277" t="s">
        <v>9</v>
      </c>
      <c r="C277" t="s">
        <v>17</v>
      </c>
      <c r="D277" t="s">
        <v>18</v>
      </c>
      <c r="E277">
        <v>2</v>
      </c>
      <c r="F277">
        <v>7873</v>
      </c>
      <c r="G277" s="3">
        <v>15746</v>
      </c>
      <c r="H277" s="3">
        <v>2203</v>
      </c>
    </row>
    <row r="278" spans="1:8" x14ac:dyDescent="0.3">
      <c r="A278" s="2">
        <v>45983</v>
      </c>
      <c r="B278" t="s">
        <v>9</v>
      </c>
      <c r="C278" t="s">
        <v>15</v>
      </c>
      <c r="D278" t="s">
        <v>19</v>
      </c>
      <c r="E278">
        <v>8</v>
      </c>
      <c r="F278">
        <v>1338</v>
      </c>
      <c r="G278" s="3">
        <v>10704</v>
      </c>
      <c r="H278" s="3">
        <v>2102</v>
      </c>
    </row>
    <row r="279" spans="1:8" x14ac:dyDescent="0.3">
      <c r="A279" s="2">
        <v>45813</v>
      </c>
      <c r="B279" t="s">
        <v>8</v>
      </c>
      <c r="C279" t="s">
        <v>17</v>
      </c>
      <c r="D279" t="s">
        <v>18</v>
      </c>
      <c r="E279">
        <v>5</v>
      </c>
      <c r="F279">
        <v>1699</v>
      </c>
      <c r="G279" s="3">
        <v>8495</v>
      </c>
      <c r="H279" s="3">
        <v>1874</v>
      </c>
    </row>
    <row r="280" spans="1:8" x14ac:dyDescent="0.3">
      <c r="A280" s="2">
        <v>45888</v>
      </c>
      <c r="B280" t="s">
        <v>9</v>
      </c>
      <c r="C280" t="s">
        <v>13</v>
      </c>
      <c r="D280" t="s">
        <v>19</v>
      </c>
      <c r="E280">
        <v>3</v>
      </c>
      <c r="F280">
        <v>7254</v>
      </c>
      <c r="G280" s="3">
        <v>21762</v>
      </c>
      <c r="H280" s="3">
        <v>1649</v>
      </c>
    </row>
    <row r="281" spans="1:8" x14ac:dyDescent="0.3">
      <c r="A281" s="2">
        <v>45935</v>
      </c>
      <c r="B281" t="s">
        <v>11</v>
      </c>
      <c r="C281" t="s">
        <v>14</v>
      </c>
      <c r="D281" t="s">
        <v>20</v>
      </c>
      <c r="E281">
        <v>8</v>
      </c>
      <c r="F281">
        <v>1814</v>
      </c>
      <c r="G281" s="3">
        <v>14512</v>
      </c>
      <c r="H281" s="3">
        <v>1561</v>
      </c>
    </row>
    <row r="282" spans="1:8" x14ac:dyDescent="0.3">
      <c r="A282" s="2">
        <v>46049</v>
      </c>
      <c r="B282" t="s">
        <v>10</v>
      </c>
      <c r="C282" t="s">
        <v>15</v>
      </c>
      <c r="D282" t="s">
        <v>19</v>
      </c>
      <c r="E282">
        <v>3</v>
      </c>
      <c r="F282">
        <v>2925</v>
      </c>
      <c r="G282" s="3">
        <v>8775</v>
      </c>
      <c r="H282" s="3">
        <v>1482</v>
      </c>
    </row>
    <row r="283" spans="1:8" x14ac:dyDescent="0.3">
      <c r="A283" s="2">
        <v>45764</v>
      </c>
      <c r="B283" t="s">
        <v>9</v>
      </c>
      <c r="C283" t="s">
        <v>13</v>
      </c>
      <c r="D283" t="s">
        <v>19</v>
      </c>
      <c r="E283">
        <v>3</v>
      </c>
      <c r="F283">
        <v>2899</v>
      </c>
      <c r="G283" s="3">
        <v>8697</v>
      </c>
      <c r="H283" s="3">
        <v>1329</v>
      </c>
    </row>
    <row r="284" spans="1:8" x14ac:dyDescent="0.3">
      <c r="A284" s="2">
        <v>45915</v>
      </c>
      <c r="B284" t="s">
        <v>11</v>
      </c>
      <c r="C284" t="s">
        <v>14</v>
      </c>
      <c r="D284" t="s">
        <v>20</v>
      </c>
      <c r="E284">
        <v>8</v>
      </c>
      <c r="F284">
        <v>1009</v>
      </c>
      <c r="G284" s="3">
        <v>8072</v>
      </c>
      <c r="H284" s="3">
        <v>1289</v>
      </c>
    </row>
    <row r="285" spans="1:8" x14ac:dyDescent="0.3">
      <c r="A285" s="2">
        <v>45920</v>
      </c>
      <c r="B285" t="s">
        <v>9</v>
      </c>
      <c r="C285" t="s">
        <v>13</v>
      </c>
      <c r="D285" t="s">
        <v>19</v>
      </c>
      <c r="E285">
        <v>1</v>
      </c>
      <c r="F285">
        <v>6415</v>
      </c>
      <c r="G285" s="3">
        <v>6415</v>
      </c>
      <c r="H285" s="3">
        <v>1246</v>
      </c>
    </row>
    <row r="286" spans="1:8" x14ac:dyDescent="0.3">
      <c r="A286" s="2">
        <v>45791</v>
      </c>
      <c r="B286" t="s">
        <v>11</v>
      </c>
      <c r="C286" t="s">
        <v>16</v>
      </c>
      <c r="D286" t="s">
        <v>19</v>
      </c>
      <c r="E286">
        <v>6</v>
      </c>
      <c r="F286">
        <v>1854</v>
      </c>
      <c r="G286" s="3">
        <v>11124</v>
      </c>
      <c r="H286" s="3">
        <v>1176</v>
      </c>
    </row>
    <row r="287" spans="1:8" x14ac:dyDescent="0.3">
      <c r="A287" s="2">
        <v>46021</v>
      </c>
      <c r="B287" t="s">
        <v>10</v>
      </c>
      <c r="C287" t="s">
        <v>12</v>
      </c>
      <c r="D287" t="s">
        <v>18</v>
      </c>
      <c r="E287">
        <v>8</v>
      </c>
      <c r="F287">
        <v>2007</v>
      </c>
      <c r="G287" s="3">
        <v>16056</v>
      </c>
      <c r="H287" s="3">
        <v>1146</v>
      </c>
    </row>
    <row r="288" spans="1:8" x14ac:dyDescent="0.3">
      <c r="A288" s="2">
        <v>46027</v>
      </c>
      <c r="B288" t="s">
        <v>9</v>
      </c>
      <c r="C288" t="s">
        <v>12</v>
      </c>
      <c r="D288" t="s">
        <v>18</v>
      </c>
      <c r="E288">
        <v>1</v>
      </c>
      <c r="F288">
        <v>8813</v>
      </c>
      <c r="G288" s="3">
        <v>8813</v>
      </c>
      <c r="H288" s="3">
        <v>1096</v>
      </c>
    </row>
    <row r="289" spans="1:8" x14ac:dyDescent="0.3">
      <c r="A289" s="2">
        <v>45968</v>
      </c>
      <c r="B289" t="s">
        <v>11</v>
      </c>
      <c r="C289" t="s">
        <v>16</v>
      </c>
      <c r="D289" t="s">
        <v>19</v>
      </c>
      <c r="E289">
        <v>2</v>
      </c>
      <c r="F289">
        <v>9996</v>
      </c>
      <c r="G289" s="3">
        <v>19992</v>
      </c>
      <c r="H289" s="3">
        <v>1073</v>
      </c>
    </row>
    <row r="290" spans="1:8" x14ac:dyDescent="0.3">
      <c r="A290" s="2">
        <v>46024</v>
      </c>
      <c r="B290" t="s">
        <v>10</v>
      </c>
      <c r="C290" t="s">
        <v>13</v>
      </c>
      <c r="D290" t="s">
        <v>19</v>
      </c>
      <c r="E290">
        <v>1</v>
      </c>
      <c r="F290">
        <v>15859</v>
      </c>
      <c r="G290" s="3">
        <v>15859</v>
      </c>
      <c r="H290" s="3">
        <v>1006</v>
      </c>
    </row>
    <row r="291" spans="1:8" x14ac:dyDescent="0.3">
      <c r="A291" s="2">
        <v>46046</v>
      </c>
      <c r="B291" t="s">
        <v>10</v>
      </c>
      <c r="C291" t="s">
        <v>16</v>
      </c>
      <c r="D291" t="s">
        <v>19</v>
      </c>
      <c r="E291">
        <v>2</v>
      </c>
      <c r="F291">
        <v>7368</v>
      </c>
      <c r="G291" s="3">
        <v>14736</v>
      </c>
      <c r="H291" s="3">
        <v>995</v>
      </c>
    </row>
    <row r="292" spans="1:8" x14ac:dyDescent="0.3">
      <c r="A292" s="2">
        <v>45775</v>
      </c>
      <c r="B292" t="s">
        <v>9</v>
      </c>
      <c r="C292" t="s">
        <v>13</v>
      </c>
      <c r="D292" t="s">
        <v>19</v>
      </c>
      <c r="E292">
        <v>1</v>
      </c>
      <c r="F292">
        <v>13666</v>
      </c>
      <c r="G292" s="3">
        <v>13666</v>
      </c>
      <c r="H292" s="3">
        <v>885</v>
      </c>
    </row>
    <row r="293" spans="1:8" x14ac:dyDescent="0.3">
      <c r="A293" s="2">
        <v>46022</v>
      </c>
      <c r="B293" t="s">
        <v>8</v>
      </c>
      <c r="C293" t="s">
        <v>16</v>
      </c>
      <c r="D293" t="s">
        <v>19</v>
      </c>
      <c r="E293">
        <v>2</v>
      </c>
      <c r="F293">
        <v>2435</v>
      </c>
      <c r="G293" s="3">
        <v>4870</v>
      </c>
      <c r="H293" s="3">
        <v>859</v>
      </c>
    </row>
    <row r="294" spans="1:8" x14ac:dyDescent="0.3">
      <c r="A294" s="2">
        <v>45862</v>
      </c>
      <c r="B294" t="s">
        <v>11</v>
      </c>
      <c r="C294" t="s">
        <v>15</v>
      </c>
      <c r="D294" t="s">
        <v>19</v>
      </c>
      <c r="E294">
        <v>5</v>
      </c>
      <c r="F294">
        <v>3105</v>
      </c>
      <c r="G294" s="3">
        <v>15525</v>
      </c>
      <c r="H294" s="3">
        <v>813</v>
      </c>
    </row>
    <row r="295" spans="1:8" x14ac:dyDescent="0.3">
      <c r="A295" s="2">
        <v>45801</v>
      </c>
      <c r="B295" t="s">
        <v>10</v>
      </c>
      <c r="C295" t="s">
        <v>15</v>
      </c>
      <c r="D295" t="s">
        <v>19</v>
      </c>
      <c r="E295">
        <v>1</v>
      </c>
      <c r="F295">
        <v>3049</v>
      </c>
      <c r="G295" s="3">
        <v>3049</v>
      </c>
      <c r="H295" s="3">
        <v>759</v>
      </c>
    </row>
    <row r="296" spans="1:8" x14ac:dyDescent="0.3">
      <c r="A296" s="2">
        <v>45896</v>
      </c>
      <c r="B296" t="s">
        <v>9</v>
      </c>
      <c r="C296" t="s">
        <v>15</v>
      </c>
      <c r="D296" t="s">
        <v>19</v>
      </c>
      <c r="E296">
        <v>4</v>
      </c>
      <c r="F296">
        <v>1302</v>
      </c>
      <c r="G296" s="3">
        <v>5208</v>
      </c>
      <c r="H296" s="3">
        <v>646</v>
      </c>
    </row>
    <row r="297" spans="1:8" x14ac:dyDescent="0.3">
      <c r="A297" s="2">
        <v>45762</v>
      </c>
      <c r="B297" t="s">
        <v>8</v>
      </c>
      <c r="C297" t="s">
        <v>14</v>
      </c>
      <c r="D297" t="s">
        <v>20</v>
      </c>
      <c r="E297">
        <v>2</v>
      </c>
      <c r="F297">
        <v>3433</v>
      </c>
      <c r="G297" s="3">
        <v>6866</v>
      </c>
      <c r="H297" s="3">
        <v>592</v>
      </c>
    </row>
    <row r="298" spans="1:8" x14ac:dyDescent="0.3">
      <c r="A298" s="2">
        <v>46034</v>
      </c>
      <c r="B298" t="s">
        <v>9</v>
      </c>
      <c r="C298" t="s">
        <v>14</v>
      </c>
      <c r="D298" t="s">
        <v>20</v>
      </c>
      <c r="E298">
        <v>2</v>
      </c>
      <c r="F298">
        <v>2980</v>
      </c>
      <c r="G298" s="3">
        <v>5960</v>
      </c>
      <c r="H298" s="3">
        <v>536</v>
      </c>
    </row>
    <row r="299" spans="1:8" x14ac:dyDescent="0.3">
      <c r="A299" s="2">
        <v>45828</v>
      </c>
      <c r="B299" t="s">
        <v>8</v>
      </c>
      <c r="C299" t="s">
        <v>12</v>
      </c>
      <c r="D299" t="s">
        <v>18</v>
      </c>
      <c r="E299">
        <v>1</v>
      </c>
      <c r="F299">
        <v>2081</v>
      </c>
      <c r="G299" s="3">
        <v>2081</v>
      </c>
      <c r="H299" s="3">
        <v>484</v>
      </c>
    </row>
    <row r="300" spans="1:8" x14ac:dyDescent="0.3">
      <c r="A300" s="2">
        <v>46048</v>
      </c>
      <c r="B300" t="s">
        <v>11</v>
      </c>
      <c r="C300" t="s">
        <v>14</v>
      </c>
      <c r="D300" t="s">
        <v>20</v>
      </c>
      <c r="E300">
        <v>2</v>
      </c>
      <c r="F300">
        <v>4041</v>
      </c>
      <c r="G300" s="3">
        <v>8082</v>
      </c>
      <c r="H300" s="3">
        <v>470</v>
      </c>
    </row>
    <row r="301" spans="1:8" x14ac:dyDescent="0.3">
      <c r="A301" s="2">
        <v>45997</v>
      </c>
      <c r="B301" t="s">
        <v>11</v>
      </c>
      <c r="C301" t="s">
        <v>15</v>
      </c>
      <c r="D301" t="s">
        <v>19</v>
      </c>
      <c r="E301">
        <v>1</v>
      </c>
      <c r="F301">
        <v>3050</v>
      </c>
      <c r="G301" s="3">
        <v>3050</v>
      </c>
      <c r="H301" s="3">
        <v>437</v>
      </c>
    </row>
    <row r="302" spans="1:8" x14ac:dyDescent="0.3">
      <c r="G302" s="3">
        <f>SUBTOTAL(109,Table1[Sales])</f>
        <v>38766252</v>
      </c>
      <c r="H302" s="3">
        <f>SUBTOTAL(109,Table1[Profit])</f>
        <v>5967396</v>
      </c>
    </row>
  </sheetData>
  <phoneticPr fontId="2" type="noConversion"/>
  <conditionalFormatting sqref="H2:H30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2" id="{453DE36E-1C0E-417B-85C6-F10E11AD9916}">
            <x14:iconSet iconSet="3Triangles">
              <x14:cfvo type="percent">
                <xm:f>0</xm:f>
              </x14:cfvo>
              <x14:cfvo type="percent">
                <xm:f>33</xm:f>
              </x14:cfvo>
              <x14:cfvo type="percent">
                <xm:f>67</xm:f>
              </x14:cfvo>
            </x14:iconSet>
          </x14:cfRule>
          <xm:sqref>G2:G301</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DB9A1-419E-47A4-856C-2527CCC67AFD}">
  <dimension ref="C2:Q26"/>
  <sheetViews>
    <sheetView workbookViewId="0">
      <selection activeCell="P21" sqref="P21"/>
    </sheetView>
  </sheetViews>
  <sheetFormatPr defaultRowHeight="14.4" x14ac:dyDescent="0.3"/>
  <sheetData>
    <row r="2" spans="3:17" ht="18" x14ac:dyDescent="0.35">
      <c r="C2" s="10" t="s">
        <v>28</v>
      </c>
      <c r="I2" s="10" t="s">
        <v>30</v>
      </c>
      <c r="P2" s="10" t="s">
        <v>32</v>
      </c>
    </row>
    <row r="3" spans="3:17" ht="18" x14ac:dyDescent="0.35">
      <c r="D3" s="10" t="s">
        <v>29</v>
      </c>
      <c r="K3" s="10" t="s">
        <v>31</v>
      </c>
      <c r="Q3" s="10" t="s">
        <v>33</v>
      </c>
    </row>
    <row r="25" spans="11:12" ht="18" x14ac:dyDescent="0.35">
      <c r="K25" s="10" t="s">
        <v>34</v>
      </c>
    </row>
    <row r="26" spans="11:12" ht="18" x14ac:dyDescent="0.35">
      <c r="L26" s="10" t="s">
        <v>35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DA55-0C48-44D5-87DD-E7FEE7DEF1EC}">
  <dimension ref="G2:S16"/>
  <sheetViews>
    <sheetView showGridLines="0" topLeftCell="C8" workbookViewId="0">
      <selection activeCell="P30" sqref="P30"/>
    </sheetView>
  </sheetViews>
  <sheetFormatPr defaultRowHeight="14.4" x14ac:dyDescent="0.3"/>
  <cols>
    <col min="16" max="16" width="11.88671875" customWidth="1"/>
    <col min="17" max="17" width="14.109375" customWidth="1"/>
  </cols>
  <sheetData>
    <row r="2" spans="7:19" ht="28.8" x14ac:dyDescent="0.55000000000000004">
      <c r="G2" s="8" t="s">
        <v>27</v>
      </c>
    </row>
    <row r="11" spans="7:19" x14ac:dyDescent="0.3">
      <c r="P11" s="4" t="s">
        <v>23</v>
      </c>
      <c r="Q11" t="s">
        <v>21</v>
      </c>
    </row>
    <row r="12" spans="7:19" x14ac:dyDescent="0.3">
      <c r="P12" s="5" t="s">
        <v>9</v>
      </c>
      <c r="Q12" s="9">
        <v>9962814</v>
      </c>
      <c r="R12" s="9"/>
      <c r="S12" s="9"/>
    </row>
    <row r="13" spans="7:19" x14ac:dyDescent="0.3">
      <c r="P13" s="5" t="s">
        <v>8</v>
      </c>
      <c r="Q13" s="9">
        <v>8845410</v>
      </c>
      <c r="R13" s="9"/>
      <c r="S13" s="9"/>
    </row>
    <row r="14" spans="7:19" x14ac:dyDescent="0.3">
      <c r="P14" s="5" t="s">
        <v>11</v>
      </c>
      <c r="Q14" s="9">
        <v>11346244</v>
      </c>
      <c r="R14" s="9"/>
      <c r="S14" s="9"/>
    </row>
    <row r="15" spans="7:19" x14ac:dyDescent="0.3">
      <c r="P15" s="5" t="s">
        <v>10</v>
      </c>
      <c r="Q15" s="9">
        <v>8611784</v>
      </c>
      <c r="R15" s="9"/>
      <c r="S15" s="9"/>
    </row>
    <row r="16" spans="7:19" x14ac:dyDescent="0.3">
      <c r="P16" s="5" t="s">
        <v>24</v>
      </c>
      <c r="Q16" s="9">
        <v>38766252</v>
      </c>
      <c r="R16" s="9"/>
      <c r="S16" s="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Tables</vt:lpstr>
      <vt:lpstr>Sales Analytics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kavya Thirumalareddy</cp:lastModifiedBy>
  <dcterms:created xsi:type="dcterms:W3CDTF">2025-07-17T06:27:35Z</dcterms:created>
  <dcterms:modified xsi:type="dcterms:W3CDTF">2025-07-18T07:19:07Z</dcterms:modified>
</cp:coreProperties>
</file>