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46516B06-C14D-4F61-B99C-0017C25FA980}" xr6:coauthVersionLast="47" xr6:coauthVersionMax="47" xr10:uidLastSave="{00000000-0000-0000-0000-000000000000}"/>
  <bookViews>
    <workbookView xWindow="28680" yWindow="-120" windowWidth="29040" windowHeight="16440" xr2:uid="{07BE8C77-AB8B-49FA-92E5-355528E98633}"/>
  </bookViews>
  <sheets>
    <sheet name="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M26" i="1"/>
  <c r="N26" i="1"/>
  <c r="K26" i="1"/>
  <c r="L25" i="1"/>
  <c r="M25" i="1"/>
  <c r="N25" i="1"/>
  <c r="K25" i="1"/>
  <c r="N24" i="1"/>
  <c r="N23" i="1"/>
  <c r="N22" i="1"/>
  <c r="L24" i="1"/>
  <c r="M24" i="1"/>
  <c r="M23" i="1"/>
  <c r="L23" i="1"/>
  <c r="L22" i="1"/>
  <c r="M22" i="1"/>
  <c r="K24" i="1"/>
  <c r="K23" i="1"/>
  <c r="K22" i="1"/>
</calcChain>
</file>

<file path=xl/sharedStrings.xml><?xml version="1.0" encoding="utf-8"?>
<sst xmlns="http://schemas.openxmlformats.org/spreadsheetml/2006/main" count="81" uniqueCount="26">
  <si>
    <t>Scheduler</t>
  </si>
  <si>
    <t>Patrons</t>
  </si>
  <si>
    <t>Seed</t>
  </si>
  <si>
    <t>AvgTAT</t>
  </si>
  <si>
    <t>AvgWait</t>
  </si>
  <si>
    <t>AvgResp</t>
  </si>
  <si>
    <t>CPUUtilization</t>
  </si>
  <si>
    <t xml:space="preserve">Avg TAT </t>
  </si>
  <si>
    <t xml:space="preserve">Med Tat </t>
  </si>
  <si>
    <t>Std  dev</t>
  </si>
  <si>
    <t>FCFS</t>
  </si>
  <si>
    <t>2 to 11</t>
  </si>
  <si>
    <t>12 to 21</t>
  </si>
  <si>
    <t>RR</t>
  </si>
  <si>
    <t xml:space="preserve">22 to 31 </t>
  </si>
  <si>
    <t>SJF</t>
  </si>
  <si>
    <t>Avg Wait</t>
  </si>
  <si>
    <t xml:space="preserve">Med </t>
  </si>
  <si>
    <t>Avg Resp</t>
  </si>
  <si>
    <t>Avg CPU Util</t>
  </si>
  <si>
    <t xml:space="preserve">Turnaround Time </t>
  </si>
  <si>
    <t>Waiting Time</t>
  </si>
  <si>
    <t>Response Time</t>
  </si>
  <si>
    <t>CPU Utilisation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</si>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</sst>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Turnaround Time </a:t>
            </a:r>
          </a:p>
        </c:rich>
      </c:tx>
      <c:layout>
        <c:manualLayout>
          <c:xMode val="edge"/>
          <c:yMode val="edge"/>
          <c:x val="0.33802566104643877"/>
          <c:y val="2.4001445378379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graphs!$D$2:$D$11</c:f>
              <c:numCache>
                <c:formatCode>General</c:formatCode>
                <c:ptCount val="10"/>
                <c:pt idx="0">
                  <c:v>17710.7</c:v>
                </c:pt>
                <c:pt idx="1">
                  <c:v>18995.53</c:v>
                </c:pt>
                <c:pt idx="2">
                  <c:v>18497.34</c:v>
                </c:pt>
                <c:pt idx="3">
                  <c:v>19415.5</c:v>
                </c:pt>
                <c:pt idx="4">
                  <c:v>17062.09</c:v>
                </c:pt>
                <c:pt idx="5">
                  <c:v>17219.36</c:v>
                </c:pt>
                <c:pt idx="6">
                  <c:v>18184.16</c:v>
                </c:pt>
                <c:pt idx="7">
                  <c:v>18273.240000000002</c:v>
                </c:pt>
                <c:pt idx="8">
                  <c:v>20946.900000000001</c:v>
                </c:pt>
                <c:pt idx="9">
                  <c:v>17933.439999999999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D3A-A458-2275BAA3F4C5}"/>
            </c:ext>
          </c:extLst>
        </c:ser>
        <c:ser>
          <c:idx val="2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graphs!$D$22:$D$31</c:f>
              <c:numCache>
                <c:formatCode>General</c:formatCode>
                <c:ptCount val="10"/>
                <c:pt idx="0">
                  <c:v>11818.05</c:v>
                </c:pt>
                <c:pt idx="1">
                  <c:v>11502.09</c:v>
                </c:pt>
                <c:pt idx="2">
                  <c:v>11508.13</c:v>
                </c:pt>
                <c:pt idx="3">
                  <c:v>12666.1</c:v>
                </c:pt>
                <c:pt idx="4">
                  <c:v>10401.59</c:v>
                </c:pt>
                <c:pt idx="5">
                  <c:v>10551.2</c:v>
                </c:pt>
                <c:pt idx="6">
                  <c:v>11527.43</c:v>
                </c:pt>
                <c:pt idx="7">
                  <c:v>10967.53</c:v>
                </c:pt>
                <c:pt idx="8">
                  <c:v>13053.16</c:v>
                </c:pt>
                <c:pt idx="9">
                  <c:v>10638.94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D3A-A458-2275BAA3F4C5}"/>
            </c:ext>
          </c:extLst>
        </c:ser>
        <c:ser>
          <c:idx val="1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graphs!$D$12:$D$21</c:f>
              <c:numCache>
                <c:formatCode>General</c:formatCode>
                <c:ptCount val="10"/>
                <c:pt idx="0">
                  <c:v>17307.099999999999</c:v>
                </c:pt>
                <c:pt idx="1">
                  <c:v>18678.64</c:v>
                </c:pt>
                <c:pt idx="2">
                  <c:v>18080.86</c:v>
                </c:pt>
                <c:pt idx="3">
                  <c:v>19234.689999999999</c:v>
                </c:pt>
                <c:pt idx="4">
                  <c:v>16838.11</c:v>
                </c:pt>
                <c:pt idx="5">
                  <c:v>16989.68</c:v>
                </c:pt>
                <c:pt idx="6">
                  <c:v>17760.509999999998</c:v>
                </c:pt>
                <c:pt idx="7">
                  <c:v>17772.34</c:v>
                </c:pt>
                <c:pt idx="8">
                  <c:v>20217.13</c:v>
                </c:pt>
                <c:pt idx="9">
                  <c:v>17578.03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D3A-A458-2275BAA3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Experiment number (seed)</a:t>
                </a:r>
              </a:p>
            </c:rich>
          </c:tx>
          <c:layout>
            <c:manualLayout>
              <c:xMode val="edge"/>
              <c:yMode val="edge"/>
              <c:x val="0.38750314512794454"/>
              <c:y val="0.77723030123892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Turnaround Time</a:t>
                </a:r>
                <a:r>
                  <a:rPr lang="en-ZA" baseline="0"/>
                  <a:t> (ms)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7766600429955728E-2"/>
              <c:y val="0.1252395419843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</a:t>
            </a:r>
            <a:r>
              <a:rPr lang="en-US" b="1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graphs!$F$2:$F$11</c:f>
              <c:numCache>
                <c:formatCode>General</c:formatCode>
                <c:ptCount val="10"/>
                <c:pt idx="0">
                  <c:v>2319.54</c:v>
                </c:pt>
                <c:pt idx="1">
                  <c:v>2397.4299999999998</c:v>
                </c:pt>
                <c:pt idx="2">
                  <c:v>2268.79</c:v>
                </c:pt>
                <c:pt idx="3">
                  <c:v>2523.66</c:v>
                </c:pt>
                <c:pt idx="4">
                  <c:v>2204.96</c:v>
                </c:pt>
                <c:pt idx="5">
                  <c:v>2081.9</c:v>
                </c:pt>
                <c:pt idx="6">
                  <c:v>2374.29</c:v>
                </c:pt>
                <c:pt idx="7">
                  <c:v>2350.85</c:v>
                </c:pt>
                <c:pt idx="8">
                  <c:v>2590.63</c:v>
                </c:pt>
                <c:pt idx="9">
                  <c:v>2575.96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733-AB46-151195468E6A}"/>
            </c:ext>
          </c:extLst>
        </c:ser>
        <c:ser>
          <c:idx val="2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graphs!$F$22:$F$31</c:f>
              <c:numCache>
                <c:formatCode>General</c:formatCode>
                <c:ptCount val="10"/>
                <c:pt idx="0">
                  <c:v>2371.23</c:v>
                </c:pt>
                <c:pt idx="1">
                  <c:v>3929.03</c:v>
                </c:pt>
                <c:pt idx="2">
                  <c:v>2896.28</c:v>
                </c:pt>
                <c:pt idx="3">
                  <c:v>2783.75</c:v>
                </c:pt>
                <c:pt idx="4">
                  <c:v>2706.36</c:v>
                </c:pt>
                <c:pt idx="5">
                  <c:v>3247.85</c:v>
                </c:pt>
                <c:pt idx="6">
                  <c:v>3635.2</c:v>
                </c:pt>
                <c:pt idx="7">
                  <c:v>3864.5</c:v>
                </c:pt>
                <c:pt idx="8">
                  <c:v>4030.34</c:v>
                </c:pt>
                <c:pt idx="9">
                  <c:v>5196.74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733-AB46-151195468E6A}"/>
            </c:ext>
          </c:extLst>
        </c:ser>
        <c:ser>
          <c:idx val="1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16638.099999999999</c:v>
                </c:pt>
                <c:pt idx="1">
                  <c:v>18022.48</c:v>
                </c:pt>
                <c:pt idx="2">
                  <c:v>17430.36</c:v>
                </c:pt>
                <c:pt idx="3">
                  <c:v>18549.11</c:v>
                </c:pt>
                <c:pt idx="4">
                  <c:v>16201.08</c:v>
                </c:pt>
                <c:pt idx="5">
                  <c:v>16332.58</c:v>
                </c:pt>
                <c:pt idx="6">
                  <c:v>17099.84</c:v>
                </c:pt>
                <c:pt idx="7">
                  <c:v>17101.560000000001</c:v>
                </c:pt>
                <c:pt idx="8">
                  <c:v>19548.310000000001</c:v>
                </c:pt>
                <c:pt idx="9">
                  <c:v>16897.3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733-AB46-15119546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Experiment number (seed)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2731569901901295"/>
              <c:y val="0.79281888087917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Response Time (ms)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9830364503959828E-2"/>
              <c:y val="0.17213979837728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graphs!$E$2:$E$11</c:f>
              <c:numCache>
                <c:formatCode>General</c:formatCode>
                <c:ptCount val="10"/>
                <c:pt idx="0">
                  <c:v>16979.88</c:v>
                </c:pt>
                <c:pt idx="1">
                  <c:v>18267.28</c:v>
                </c:pt>
                <c:pt idx="2">
                  <c:v>17776.810000000001</c:v>
                </c:pt>
                <c:pt idx="3">
                  <c:v>18648.79</c:v>
                </c:pt>
                <c:pt idx="4">
                  <c:v>16357.14</c:v>
                </c:pt>
                <c:pt idx="5">
                  <c:v>16500.560000000001</c:v>
                </c:pt>
                <c:pt idx="6">
                  <c:v>17448.439999999999</c:v>
                </c:pt>
                <c:pt idx="7">
                  <c:v>17532.3</c:v>
                </c:pt>
                <c:pt idx="8">
                  <c:v>20186.13</c:v>
                </c:pt>
                <c:pt idx="9">
                  <c:v>17190.48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CC4-85A4-D54E6D08E542}"/>
            </c:ext>
          </c:extLst>
        </c:ser>
        <c:ser>
          <c:idx val="2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graphs!$E$22:$E$31</c:f>
              <c:numCache>
                <c:formatCode>General</c:formatCode>
                <c:ptCount val="10"/>
                <c:pt idx="0">
                  <c:v>11087.15</c:v>
                </c:pt>
                <c:pt idx="1">
                  <c:v>10773.73</c:v>
                </c:pt>
                <c:pt idx="2">
                  <c:v>10787.44</c:v>
                </c:pt>
                <c:pt idx="3">
                  <c:v>11899.71</c:v>
                </c:pt>
                <c:pt idx="4">
                  <c:v>9697.01</c:v>
                </c:pt>
                <c:pt idx="5">
                  <c:v>9832.83</c:v>
                </c:pt>
                <c:pt idx="6">
                  <c:v>10791.76</c:v>
                </c:pt>
                <c:pt idx="7">
                  <c:v>10226.34</c:v>
                </c:pt>
                <c:pt idx="8">
                  <c:v>12292.41</c:v>
                </c:pt>
                <c:pt idx="9">
                  <c:v>9896.36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CC4-85A4-D54E6D08E542}"/>
            </c:ext>
          </c:extLst>
        </c:ser>
        <c:ser>
          <c:idx val="1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16638.099999999999</c:v>
                </c:pt>
                <c:pt idx="1">
                  <c:v>18022.48</c:v>
                </c:pt>
                <c:pt idx="2">
                  <c:v>17430.36</c:v>
                </c:pt>
                <c:pt idx="3">
                  <c:v>18549.11</c:v>
                </c:pt>
                <c:pt idx="4">
                  <c:v>16201.08</c:v>
                </c:pt>
                <c:pt idx="5">
                  <c:v>16332.58</c:v>
                </c:pt>
                <c:pt idx="6">
                  <c:v>17099.84</c:v>
                </c:pt>
                <c:pt idx="7">
                  <c:v>17101.560000000001</c:v>
                </c:pt>
                <c:pt idx="8">
                  <c:v>19548.310000000001</c:v>
                </c:pt>
                <c:pt idx="9">
                  <c:v>16897.3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CC4-85A4-D54E6D08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Experiment number (seed)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0376742274116217"/>
              <c:y val="0.80741266233612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Waiting Time (ms)</a:t>
                </a:r>
              </a:p>
            </c:rich>
          </c:tx>
          <c:layout>
            <c:manualLayout>
              <c:xMode val="edge"/>
              <c:yMode val="edge"/>
              <c:x val="2.263233679768473E-2"/>
              <c:y val="0.1702615113388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CPU</a:t>
            </a:r>
            <a:r>
              <a:rPr lang="en-US" b="1" baseline="0"/>
              <a:t> Utilisation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graphs!$G$2:$G$11</c:f>
              <c:numCache>
                <c:formatCode>General</c:formatCode>
                <c:ptCount val="10"/>
                <c:pt idx="0">
                  <c:v>94.26</c:v>
                </c:pt>
                <c:pt idx="1">
                  <c:v>94.47</c:v>
                </c:pt>
                <c:pt idx="2">
                  <c:v>94.78</c:v>
                </c:pt>
                <c:pt idx="3">
                  <c:v>94.63</c:v>
                </c:pt>
                <c:pt idx="4">
                  <c:v>94.14</c:v>
                </c:pt>
                <c:pt idx="5">
                  <c:v>93.99</c:v>
                </c:pt>
                <c:pt idx="6">
                  <c:v>94.37</c:v>
                </c:pt>
                <c:pt idx="7">
                  <c:v>94</c:v>
                </c:pt>
                <c:pt idx="8">
                  <c:v>94.75</c:v>
                </c:pt>
                <c:pt idx="9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837-8374-6AECF2248719}"/>
            </c:ext>
          </c:extLst>
        </c:ser>
        <c:ser>
          <c:idx val="2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graphs!$G$22:$G$31</c:f>
              <c:numCache>
                <c:formatCode>General</c:formatCode>
                <c:ptCount val="10"/>
                <c:pt idx="0">
                  <c:v>94.36</c:v>
                </c:pt>
                <c:pt idx="1">
                  <c:v>94.46</c:v>
                </c:pt>
                <c:pt idx="2">
                  <c:v>94.81</c:v>
                </c:pt>
                <c:pt idx="3">
                  <c:v>94.66</c:v>
                </c:pt>
                <c:pt idx="4">
                  <c:v>94.42</c:v>
                </c:pt>
                <c:pt idx="5">
                  <c:v>94.08</c:v>
                </c:pt>
                <c:pt idx="6">
                  <c:v>94.38</c:v>
                </c:pt>
                <c:pt idx="7">
                  <c:v>94.57</c:v>
                </c:pt>
                <c:pt idx="8">
                  <c:v>94.83</c:v>
                </c:pt>
                <c:pt idx="9">
                  <c:v>94.22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E-4837-8374-6AECF2248719}"/>
            </c:ext>
          </c:extLst>
        </c:ser>
        <c:ser>
          <c:idx val="1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graphs!$G$12:$G$21</c:f>
              <c:numCache>
                <c:formatCode>General</c:formatCode>
                <c:ptCount val="10"/>
                <c:pt idx="0">
                  <c:v>72.62</c:v>
                </c:pt>
                <c:pt idx="1">
                  <c:v>70.319999999999993</c:v>
                </c:pt>
                <c:pt idx="2">
                  <c:v>70.88</c:v>
                </c:pt>
                <c:pt idx="3">
                  <c:v>68.52</c:v>
                </c:pt>
                <c:pt idx="4">
                  <c:v>70.650000000000006</c:v>
                </c:pt>
                <c:pt idx="5">
                  <c:v>72.400000000000006</c:v>
                </c:pt>
                <c:pt idx="6">
                  <c:v>69.12</c:v>
                </c:pt>
                <c:pt idx="7">
                  <c:v>69.41</c:v>
                </c:pt>
                <c:pt idx="8">
                  <c:v>66.13</c:v>
                </c:pt>
                <c:pt idx="9">
                  <c:v>72.430000000000007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837-8374-6AECF224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Experiment number (seed)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2499152524921313"/>
              <c:y val="0.7935374712027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/>
                  <a:t>CPU 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245149</xdr:colOff>
      <xdr:row>0</xdr:row>
      <xdr:rowOff>181786</xdr:rowOff>
    </xdr:from>
    <xdr:to>
      <xdr:col>22</xdr:col>
      <xdr:colOff>396874</xdr:colOff>
      <xdr:row>15</xdr:row>
      <xdr:rowOff>169086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74F46-F7AD-D401-C5A8-CD2894DA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129580</xdr:colOff>
      <xdr:row>1</xdr:row>
      <xdr:rowOff>42611</xdr:rowOff>
    </xdr:from>
    <xdr:to>
      <xdr:col>31</xdr:col>
      <xdr:colOff>348115</xdr:colOff>
      <xdr:row>16</xdr:row>
      <xdr:rowOff>23562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03BEE-A1F4-4692-A15C-5EE10421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17</xdr:row>
      <xdr:rowOff>150812</xdr:rowOff>
    </xdr:from>
    <xdr:to>
      <xdr:col>22</xdr:col>
      <xdr:colOff>437475</xdr:colOff>
      <xdr:row>32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7C786-3AD5-4FCD-87AF-5F00C299F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105833</xdr:colOff>
      <xdr:row>18</xdr:row>
      <xdr:rowOff>21167</xdr:rowOff>
    </xdr:from>
    <xdr:to>
      <xdr:col>31</xdr:col>
      <xdr:colOff>257558</xdr:colOff>
      <xdr:row>33</xdr:row>
      <xdr:rowOff>8468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3E32-EB73-4FD9-A5F2-5E165262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100-ECF8-4564-BFCC-D66B19F137E9}">
  <dimension ref="A1:N31"/>
  <sheetViews>
    <sheetView tabSelected="1" zoomScale="140" zoomScaleNormal="122" workbookViewId="0">
      <selection activeCell="K26" sqref="K26:N26"/>
    </sheetView>
  </sheetViews>
  <sheetFormatPr defaultRowHeight="14.5" x14ac:dyDescent="0.35"/>
  <cols>
    <col min="11" max="11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7</v>
      </c>
      <c r="L1" t="s">
        <v>8</v>
      </c>
      <c r="M1" t="s">
        <v>9</v>
      </c>
    </row>
    <row r="2" spans="1:13" x14ac:dyDescent="0.35">
      <c r="A2" t="s">
        <v>10</v>
      </c>
      <c r="B2">
        <v>80</v>
      </c>
      <c r="C2">
        <v>101</v>
      </c>
      <c r="D2">
        <v>17710.7</v>
      </c>
      <c r="E2">
        <v>16979.88</v>
      </c>
      <c r="F2">
        <v>2319.54</v>
      </c>
      <c r="G2">
        <v>94.26</v>
      </c>
      <c r="I2" t="s">
        <v>11</v>
      </c>
      <c r="J2" t="s">
        <v>10</v>
      </c>
      <c r="K2">
        <v>39190.830999999998</v>
      </c>
      <c r="L2">
        <v>21515.395</v>
      </c>
      <c r="M2">
        <v>41042.35353</v>
      </c>
    </row>
    <row r="3" spans="1:13" x14ac:dyDescent="0.35">
      <c r="A3" t="s">
        <v>10</v>
      </c>
      <c r="B3">
        <v>80</v>
      </c>
      <c r="C3">
        <v>102</v>
      </c>
      <c r="D3">
        <v>18995.53</v>
      </c>
      <c r="E3">
        <v>18267.28</v>
      </c>
      <c r="F3">
        <v>2397.4299999999998</v>
      </c>
      <c r="G3">
        <v>94.47</v>
      </c>
      <c r="I3" t="s">
        <v>12</v>
      </c>
      <c r="J3" t="s">
        <v>13</v>
      </c>
      <c r="K3">
        <v>33020.216</v>
      </c>
      <c r="L3">
        <v>38893.404999999999</v>
      </c>
      <c r="M3">
        <v>11400.3308</v>
      </c>
    </row>
    <row r="4" spans="1:13" x14ac:dyDescent="0.35">
      <c r="A4" t="s">
        <v>10</v>
      </c>
      <c r="B4">
        <v>80</v>
      </c>
      <c r="C4">
        <v>103</v>
      </c>
      <c r="D4">
        <v>18497.34</v>
      </c>
      <c r="E4">
        <v>17776.810000000001</v>
      </c>
      <c r="F4">
        <v>2268.79</v>
      </c>
      <c r="G4">
        <v>94.78</v>
      </c>
      <c r="I4" t="s">
        <v>14</v>
      </c>
      <c r="J4" t="s">
        <v>15</v>
      </c>
      <c r="K4">
        <v>19033.655999999999</v>
      </c>
      <c r="L4">
        <v>14490.055</v>
      </c>
      <c r="M4">
        <v>10064.47587</v>
      </c>
    </row>
    <row r="5" spans="1:13" x14ac:dyDescent="0.35">
      <c r="A5" t="s">
        <v>10</v>
      </c>
      <c r="B5">
        <v>80</v>
      </c>
      <c r="C5">
        <v>104</v>
      </c>
      <c r="D5">
        <v>19415.5</v>
      </c>
      <c r="E5">
        <v>18648.79</v>
      </c>
      <c r="F5">
        <v>2523.66</v>
      </c>
      <c r="G5">
        <v>94.63</v>
      </c>
    </row>
    <row r="6" spans="1:13" x14ac:dyDescent="0.35">
      <c r="A6" t="s">
        <v>10</v>
      </c>
      <c r="B6">
        <v>80</v>
      </c>
      <c r="C6">
        <v>105</v>
      </c>
      <c r="D6">
        <v>17062.09</v>
      </c>
      <c r="E6">
        <v>16357.14</v>
      </c>
      <c r="F6">
        <v>2204.96</v>
      </c>
      <c r="G6">
        <v>94.14</v>
      </c>
      <c r="J6" t="s">
        <v>0</v>
      </c>
      <c r="K6" t="s">
        <v>16</v>
      </c>
      <c r="L6" t="s">
        <v>17</v>
      </c>
      <c r="M6" t="s">
        <v>9</v>
      </c>
    </row>
    <row r="7" spans="1:13" x14ac:dyDescent="0.35">
      <c r="A7" t="s">
        <v>10</v>
      </c>
      <c r="B7">
        <v>80</v>
      </c>
      <c r="C7">
        <v>106</v>
      </c>
      <c r="D7">
        <v>17219.36</v>
      </c>
      <c r="E7">
        <v>16500.560000000001</v>
      </c>
      <c r="F7">
        <v>2081.9</v>
      </c>
      <c r="G7">
        <v>93.99</v>
      </c>
      <c r="J7" t="s">
        <v>10</v>
      </c>
      <c r="K7">
        <v>37915.447</v>
      </c>
      <c r="L7">
        <v>20561.044999999998</v>
      </c>
      <c r="M7">
        <v>39979.266159999999</v>
      </c>
    </row>
    <row r="8" spans="1:13" x14ac:dyDescent="0.35">
      <c r="A8" t="s">
        <v>10</v>
      </c>
      <c r="B8">
        <v>80</v>
      </c>
      <c r="C8">
        <v>107</v>
      </c>
      <c r="D8">
        <v>18184.16</v>
      </c>
      <c r="E8">
        <v>17448.439999999999</v>
      </c>
      <c r="F8">
        <v>2374.29</v>
      </c>
      <c r="G8">
        <v>94.37</v>
      </c>
      <c r="J8" t="s">
        <v>13</v>
      </c>
      <c r="K8">
        <v>31930.633000000002</v>
      </c>
      <c r="L8">
        <v>37889.29</v>
      </c>
      <c r="M8">
        <v>11197.07416</v>
      </c>
    </row>
    <row r="9" spans="1:13" x14ac:dyDescent="0.35">
      <c r="A9" t="s">
        <v>10</v>
      </c>
      <c r="B9">
        <v>80</v>
      </c>
      <c r="C9">
        <v>108</v>
      </c>
      <c r="D9">
        <v>18273.240000000002</v>
      </c>
      <c r="E9">
        <v>17532.3</v>
      </c>
      <c r="F9">
        <v>2350.85</v>
      </c>
      <c r="G9">
        <v>94</v>
      </c>
      <c r="J9" t="s">
        <v>15</v>
      </c>
      <c r="K9">
        <v>18009.437999999998</v>
      </c>
      <c r="L9">
        <v>13250.455</v>
      </c>
      <c r="M9">
        <v>9847.820205</v>
      </c>
    </row>
    <row r="10" spans="1:13" x14ac:dyDescent="0.35">
      <c r="A10" t="s">
        <v>10</v>
      </c>
      <c r="B10">
        <v>80</v>
      </c>
      <c r="C10">
        <v>109</v>
      </c>
      <c r="D10">
        <v>20946.900000000001</v>
      </c>
      <c r="E10">
        <v>20186.13</v>
      </c>
      <c r="F10">
        <v>2590.63</v>
      </c>
      <c r="G10">
        <v>94.75</v>
      </c>
    </row>
    <row r="11" spans="1:13" x14ac:dyDescent="0.35">
      <c r="A11" t="s">
        <v>10</v>
      </c>
      <c r="B11">
        <v>80</v>
      </c>
      <c r="C11">
        <v>110</v>
      </c>
      <c r="D11">
        <v>17933.439999999999</v>
      </c>
      <c r="E11">
        <v>17190.48</v>
      </c>
      <c r="F11">
        <v>2575.96</v>
      </c>
      <c r="G11">
        <v>94.12</v>
      </c>
      <c r="J11" t="s">
        <v>0</v>
      </c>
      <c r="K11" t="s">
        <v>18</v>
      </c>
      <c r="L11" t="s">
        <v>17</v>
      </c>
      <c r="M11" t="s">
        <v>9</v>
      </c>
    </row>
    <row r="12" spans="1:13" x14ac:dyDescent="0.35">
      <c r="A12" t="s">
        <v>13</v>
      </c>
      <c r="B12">
        <v>80</v>
      </c>
      <c r="C12">
        <v>101</v>
      </c>
      <c r="D12">
        <v>17307.099999999999</v>
      </c>
      <c r="E12">
        <v>16638.099999999999</v>
      </c>
      <c r="F12">
        <v>2571.94</v>
      </c>
      <c r="G12">
        <v>72.62</v>
      </c>
      <c r="J12" t="s">
        <v>10</v>
      </c>
      <c r="K12">
        <v>3316.2840000000001</v>
      </c>
      <c r="L12">
        <v>2386.665</v>
      </c>
      <c r="M12">
        <v>2700.0799889999998</v>
      </c>
    </row>
    <row r="13" spans="1:13" x14ac:dyDescent="0.35">
      <c r="A13" t="s">
        <v>13</v>
      </c>
      <c r="B13">
        <v>80</v>
      </c>
      <c r="C13">
        <v>102</v>
      </c>
      <c r="D13">
        <v>18678.64</v>
      </c>
      <c r="E13">
        <v>18022.48</v>
      </c>
      <c r="F13">
        <v>2644.2</v>
      </c>
      <c r="G13">
        <v>70.319999999999993</v>
      </c>
      <c r="J13" t="s">
        <v>13</v>
      </c>
      <c r="K13">
        <v>3568.663</v>
      </c>
      <c r="L13">
        <v>2626.27</v>
      </c>
      <c r="M13">
        <v>1590.2993959999999</v>
      </c>
    </row>
    <row r="14" spans="1:13" x14ac:dyDescent="0.35">
      <c r="A14" t="s">
        <v>13</v>
      </c>
      <c r="B14">
        <v>80</v>
      </c>
      <c r="C14">
        <v>103</v>
      </c>
      <c r="D14">
        <v>18080.86</v>
      </c>
      <c r="E14">
        <v>17430.36</v>
      </c>
      <c r="F14">
        <v>2657.34</v>
      </c>
      <c r="G14">
        <v>70.88</v>
      </c>
      <c r="J14" t="s">
        <v>15</v>
      </c>
      <c r="K14">
        <v>5415.0110000000004</v>
      </c>
      <c r="L14">
        <v>4253.1450000000004</v>
      </c>
      <c r="M14">
        <v>1.3939312909999999</v>
      </c>
    </row>
    <row r="15" spans="1:13" x14ac:dyDescent="0.35">
      <c r="A15" t="s">
        <v>13</v>
      </c>
      <c r="B15">
        <v>80</v>
      </c>
      <c r="C15">
        <v>104</v>
      </c>
      <c r="D15">
        <v>19234.689999999999</v>
      </c>
      <c r="E15">
        <v>18549.11</v>
      </c>
      <c r="F15">
        <v>2742.18</v>
      </c>
      <c r="G15">
        <v>68.52</v>
      </c>
    </row>
    <row r="16" spans="1:13" x14ac:dyDescent="0.35">
      <c r="A16" t="s">
        <v>13</v>
      </c>
      <c r="B16">
        <v>80</v>
      </c>
      <c r="C16">
        <v>105</v>
      </c>
      <c r="D16">
        <v>16838.11</v>
      </c>
      <c r="E16">
        <v>16201.08</v>
      </c>
      <c r="F16">
        <v>2239.56</v>
      </c>
      <c r="G16">
        <v>70.650000000000006</v>
      </c>
      <c r="J16" t="s">
        <v>0</v>
      </c>
      <c r="K16" t="s">
        <v>19</v>
      </c>
      <c r="L16" t="s">
        <v>17</v>
      </c>
      <c r="M16" t="s">
        <v>9</v>
      </c>
    </row>
    <row r="17" spans="1:14" x14ac:dyDescent="0.35">
      <c r="A17" t="s">
        <v>13</v>
      </c>
      <c r="B17">
        <v>80</v>
      </c>
      <c r="C17">
        <v>106</v>
      </c>
      <c r="D17">
        <v>16989.68</v>
      </c>
      <c r="E17">
        <v>16332.58</v>
      </c>
      <c r="F17">
        <v>2191.4299999999998</v>
      </c>
      <c r="G17">
        <v>72.400000000000006</v>
      </c>
      <c r="J17" t="s">
        <v>10</v>
      </c>
      <c r="K17">
        <v>3695.402</v>
      </c>
      <c r="L17">
        <v>2579.0149999999999</v>
      </c>
      <c r="M17">
        <v>2688.223027</v>
      </c>
    </row>
    <row r="18" spans="1:14" x14ac:dyDescent="0.35">
      <c r="A18" t="s">
        <v>13</v>
      </c>
      <c r="B18">
        <v>80</v>
      </c>
      <c r="C18">
        <v>107</v>
      </c>
      <c r="D18">
        <v>17760.509999999998</v>
      </c>
      <c r="E18">
        <v>17099.84</v>
      </c>
      <c r="F18">
        <v>2390.85</v>
      </c>
      <c r="G18">
        <v>69.12</v>
      </c>
      <c r="J18" t="s">
        <v>13</v>
      </c>
      <c r="K18">
        <v>4356.55</v>
      </c>
      <c r="L18">
        <v>3447.9949999999999</v>
      </c>
      <c r="M18">
        <v>2005.444757</v>
      </c>
    </row>
    <row r="19" spans="1:14" x14ac:dyDescent="0.35">
      <c r="A19" t="s">
        <v>13</v>
      </c>
      <c r="B19">
        <v>80</v>
      </c>
      <c r="C19">
        <v>108</v>
      </c>
      <c r="D19">
        <v>17772.34</v>
      </c>
      <c r="E19">
        <v>17101.560000000001</v>
      </c>
      <c r="F19">
        <v>2562.69</v>
      </c>
      <c r="G19">
        <v>69.41</v>
      </c>
      <c r="J19" t="s">
        <v>15</v>
      </c>
      <c r="K19">
        <v>6157.32</v>
      </c>
      <c r="L19">
        <v>4944.68</v>
      </c>
      <c r="M19">
        <v>1.4698401270000001</v>
      </c>
    </row>
    <row r="20" spans="1:14" x14ac:dyDescent="0.35">
      <c r="A20" t="s">
        <v>13</v>
      </c>
      <c r="B20">
        <v>80</v>
      </c>
      <c r="C20">
        <v>109</v>
      </c>
      <c r="D20">
        <v>20217.13</v>
      </c>
      <c r="E20">
        <v>19548.310000000001</v>
      </c>
      <c r="F20">
        <v>3097.23</v>
      </c>
      <c r="G20">
        <v>66.13</v>
      </c>
    </row>
    <row r="21" spans="1:14" x14ac:dyDescent="0.35">
      <c r="A21" t="s">
        <v>13</v>
      </c>
      <c r="B21">
        <v>80</v>
      </c>
      <c r="C21">
        <v>110</v>
      </c>
      <c r="D21">
        <v>17578.03</v>
      </c>
      <c r="E21">
        <v>16897.3</v>
      </c>
      <c r="F21">
        <v>2771.84</v>
      </c>
      <c r="G21">
        <v>72.430000000000007</v>
      </c>
      <c r="J21" t="s">
        <v>0</v>
      </c>
      <c r="K21" t="s">
        <v>20</v>
      </c>
      <c r="L21" t="s">
        <v>21</v>
      </c>
      <c r="M21" t="s">
        <v>22</v>
      </c>
      <c r="N21" t="s">
        <v>23</v>
      </c>
    </row>
    <row r="22" spans="1:14" x14ac:dyDescent="0.35">
      <c r="A22" t="s">
        <v>15</v>
      </c>
      <c r="B22">
        <v>80</v>
      </c>
      <c r="C22">
        <v>101</v>
      </c>
      <c r="D22">
        <v>11818.05</v>
      </c>
      <c r="E22">
        <v>11087.15</v>
      </c>
      <c r="F22">
        <v>2371.23</v>
      </c>
      <c r="G22">
        <v>94.36</v>
      </c>
      <c r="I22" t="s">
        <v>11</v>
      </c>
      <c r="J22" t="s">
        <v>10</v>
      </c>
      <c r="K22">
        <f>VAR(D2:D11)</f>
        <v>1312863.9820266671</v>
      </c>
      <c r="L22">
        <f t="shared" ref="L22:N22" si="0">VAR(E2:E11)</f>
        <v>1279890.113054445</v>
      </c>
      <c r="M22">
        <f t="shared" si="0"/>
        <v>26540.128543333325</v>
      </c>
      <c r="N22">
        <f t="shared" si="0"/>
        <v>8.836555555555542E-2</v>
      </c>
    </row>
    <row r="23" spans="1:14" x14ac:dyDescent="0.35">
      <c r="A23" t="s">
        <v>15</v>
      </c>
      <c r="B23">
        <v>80</v>
      </c>
      <c r="C23">
        <v>102</v>
      </c>
      <c r="D23">
        <v>11502.09</v>
      </c>
      <c r="E23">
        <v>10773.73</v>
      </c>
      <c r="F23">
        <v>3929.03</v>
      </c>
      <c r="G23">
        <v>94.46</v>
      </c>
      <c r="I23" t="s">
        <v>12</v>
      </c>
      <c r="J23" t="s">
        <v>13</v>
      </c>
      <c r="K23">
        <f>VAR(D12:D21)</f>
        <v>1113823.4218322225</v>
      </c>
      <c r="L23">
        <f>VAR(E12:E21)</f>
        <v>1101114.9531511122</v>
      </c>
      <c r="M23">
        <f>VAR(F12:F21)</f>
        <v>71475.954715555592</v>
      </c>
      <c r="N23">
        <f>VAR(G12:G21)</f>
        <v>4.1670400000000134</v>
      </c>
    </row>
    <row r="24" spans="1:14" x14ac:dyDescent="0.35">
      <c r="A24" t="s">
        <v>15</v>
      </c>
      <c r="B24">
        <v>80</v>
      </c>
      <c r="C24">
        <v>103</v>
      </c>
      <c r="D24">
        <v>11508.13</v>
      </c>
      <c r="E24">
        <v>10787.44</v>
      </c>
      <c r="F24">
        <v>2896.28</v>
      </c>
      <c r="G24">
        <v>94.81</v>
      </c>
      <c r="I24" t="s">
        <v>14</v>
      </c>
      <c r="J24" t="s">
        <v>15</v>
      </c>
      <c r="K24">
        <f>VAR(D22:D31)</f>
        <v>776929.88441777742</v>
      </c>
      <c r="L24">
        <f t="shared" ref="L24:N24" si="1">VAR(E22:E31)</f>
        <v>751835.18735999963</v>
      </c>
      <c r="M24">
        <f t="shared" si="1"/>
        <v>703219.7484622217</v>
      </c>
      <c r="N24">
        <f t="shared" si="1"/>
        <v>5.8654444444444537E-2</v>
      </c>
    </row>
    <row r="25" spans="1:14" x14ac:dyDescent="0.35">
      <c r="A25" t="s">
        <v>15</v>
      </c>
      <c r="B25">
        <v>80</v>
      </c>
      <c r="C25">
        <v>104</v>
      </c>
      <c r="D25">
        <v>12666.1</v>
      </c>
      <c r="E25">
        <v>11899.71</v>
      </c>
      <c r="F25">
        <v>2783.75</v>
      </c>
      <c r="G25">
        <v>94.66</v>
      </c>
      <c r="J25" t="s">
        <v>24</v>
      </c>
      <c r="K25">
        <f>MAX(K22:K24)</f>
        <v>1312863.9820266671</v>
      </c>
      <c r="L25">
        <f t="shared" ref="L25:N25" si="2">MAX(L22:L24)</f>
        <v>1279890.113054445</v>
      </c>
      <c r="M25">
        <f t="shared" si="2"/>
        <v>703219.7484622217</v>
      </c>
      <c r="N25">
        <f t="shared" si="2"/>
        <v>4.1670400000000134</v>
      </c>
    </row>
    <row r="26" spans="1:14" x14ac:dyDescent="0.35">
      <c r="A26" t="s">
        <v>15</v>
      </c>
      <c r="B26">
        <v>80</v>
      </c>
      <c r="C26">
        <v>105</v>
      </c>
      <c r="D26">
        <v>10401.59</v>
      </c>
      <c r="E26">
        <v>9697.01</v>
      </c>
      <c r="F26">
        <v>2706.36</v>
      </c>
      <c r="G26">
        <v>94.42</v>
      </c>
      <c r="J26" t="s">
        <v>25</v>
      </c>
      <c r="K26">
        <f>MIN(K22:K24)</f>
        <v>776929.88441777742</v>
      </c>
      <c r="L26">
        <f t="shared" ref="L26:N26" si="3">MIN(L22:L24)</f>
        <v>751835.18735999963</v>
      </c>
      <c r="M26">
        <f t="shared" si="3"/>
        <v>26540.128543333325</v>
      </c>
      <c r="N26">
        <f t="shared" si="3"/>
        <v>5.8654444444444537E-2</v>
      </c>
    </row>
    <row r="27" spans="1:14" x14ac:dyDescent="0.35">
      <c r="A27" t="s">
        <v>15</v>
      </c>
      <c r="B27">
        <v>80</v>
      </c>
      <c r="C27">
        <v>106</v>
      </c>
      <c r="D27">
        <v>10551.2</v>
      </c>
      <c r="E27">
        <v>9832.83</v>
      </c>
      <c r="F27">
        <v>3247.85</v>
      </c>
      <c r="G27">
        <v>94.08</v>
      </c>
    </row>
    <row r="28" spans="1:14" x14ac:dyDescent="0.35">
      <c r="A28" t="s">
        <v>15</v>
      </c>
      <c r="B28">
        <v>80</v>
      </c>
      <c r="C28">
        <v>107</v>
      </c>
      <c r="D28">
        <v>11527.43</v>
      </c>
      <c r="E28">
        <v>10791.76</v>
      </c>
      <c r="F28">
        <v>3635.2</v>
      </c>
      <c r="G28">
        <v>94.38</v>
      </c>
    </row>
    <row r="29" spans="1:14" x14ac:dyDescent="0.35">
      <c r="A29" t="s">
        <v>15</v>
      </c>
      <c r="B29">
        <v>80</v>
      </c>
      <c r="C29">
        <v>108</v>
      </c>
      <c r="D29">
        <v>10967.53</v>
      </c>
      <c r="E29">
        <v>10226.34</v>
      </c>
      <c r="F29">
        <v>3864.5</v>
      </c>
      <c r="G29">
        <v>94.57</v>
      </c>
    </row>
    <row r="30" spans="1:14" x14ac:dyDescent="0.35">
      <c r="A30" t="s">
        <v>15</v>
      </c>
      <c r="B30">
        <v>80</v>
      </c>
      <c r="C30">
        <v>109</v>
      </c>
      <c r="D30">
        <v>13053.16</v>
      </c>
      <c r="E30">
        <v>12292.41</v>
      </c>
      <c r="F30">
        <v>4030.34</v>
      </c>
      <c r="G30">
        <v>94.83</v>
      </c>
    </row>
    <row r="31" spans="1:14" x14ac:dyDescent="0.35">
      <c r="A31" t="s">
        <v>15</v>
      </c>
      <c r="B31">
        <v>80</v>
      </c>
      <c r="C31">
        <v>110</v>
      </c>
      <c r="D31">
        <v>10638.94</v>
      </c>
      <c r="E31">
        <v>9896.36</v>
      </c>
      <c r="F31">
        <v>5196.74</v>
      </c>
      <c r="G31">
        <v>94.22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2025-04-29T10:31:55Z</dcterms:created>
  <dcterms:modified xsi:type="dcterms:W3CDTF">2025-05-04T18:23:10Z</dcterms:modified>
</cp:coreProperties>
</file>