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03C82FE7-4F44-4685-8684-E1329D82E0DC}" xr6:coauthVersionLast="36" xr6:coauthVersionMax="36" xr10:uidLastSave="{00000000-0000-0000-0000-000000000000}"/>
  <bookViews>
    <workbookView xWindow="0" yWindow="0" windowWidth="21600" windowHeight="9405" xr2:uid="{A5D9B85B-934C-46BE-A1BA-8F037E0845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I2" i="1"/>
  <c r="F3" i="1"/>
  <c r="I3" i="1"/>
  <c r="F4" i="1"/>
  <c r="I4" i="1"/>
  <c r="F5" i="1"/>
  <c r="I5" i="1"/>
  <c r="F6" i="1"/>
  <c r="I6" i="1"/>
  <c r="I15" i="1" s="1"/>
  <c r="H2" i="1" s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B15" i="1"/>
  <c r="A15" i="1"/>
  <c r="F15" i="1"/>
  <c r="G2" i="1" s="1"/>
  <c r="J2" i="1" l="1"/>
  <c r="L5" i="1" l="1"/>
  <c r="L12" i="1"/>
  <c r="K2" i="1"/>
  <c r="L2" i="1" s="1"/>
  <c r="L3" i="1"/>
  <c r="L14" i="1" l="1"/>
  <c r="L13" i="1"/>
  <c r="L6" i="1"/>
  <c r="L10" i="1"/>
  <c r="L11" i="1"/>
  <c r="L8" i="1"/>
  <c r="L9" i="1"/>
  <c r="L7" i="1"/>
  <c r="L4" i="1"/>
</calcChain>
</file>

<file path=xl/sharedStrings.xml><?xml version="1.0" encoding="utf-8"?>
<sst xmlns="http://schemas.openxmlformats.org/spreadsheetml/2006/main" count="12" uniqueCount="12">
  <si>
    <t xml:space="preserve">year </t>
  </si>
  <si>
    <t>price</t>
  </si>
  <si>
    <t>n</t>
  </si>
  <si>
    <t>x_mean</t>
  </si>
  <si>
    <t>y_mean</t>
  </si>
  <si>
    <t>num</t>
  </si>
  <si>
    <t>( x*y)</t>
  </si>
  <si>
    <t>den</t>
  </si>
  <si>
    <t>x*x</t>
  </si>
  <si>
    <t>m</t>
  </si>
  <si>
    <t>c</t>
  </si>
  <si>
    <t>y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</si>
</sst>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2053.25</c:v>
                </c:pt>
                <c:pt idx="1">
                  <c:v>2227.4</c:v>
                </c:pt>
                <c:pt idx="2">
                  <c:v>2527.85</c:v>
                </c:pt>
                <c:pt idx="3">
                  <c:v>2536.25</c:v>
                </c:pt>
                <c:pt idx="4">
                  <c:v>2441.5</c:v>
                </c:pt>
                <c:pt idx="5">
                  <c:v>2402.5</c:v>
                </c:pt>
                <c:pt idx="6">
                  <c:v>2335.85</c:v>
                </c:pt>
                <c:pt idx="7">
                  <c:v>2359.5500000000002</c:v>
                </c:pt>
                <c:pt idx="8">
                  <c:v>2622.55</c:v>
                </c:pt>
                <c:pt idx="9">
                  <c:v>2790.25</c:v>
                </c:pt>
                <c:pt idx="10">
                  <c:v>2575.71</c:v>
                </c:pt>
                <c:pt idx="11">
                  <c:v>2580.15</c:v>
                </c:pt>
                <c:pt idx="12">
                  <c:v>2492.85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9-44AE-89B4-CBC25A70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91679"/>
        <c:axId val="495633375"/>
      </c:scatterChart>
      <c:valAx>
        <c:axId val="58319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33375"/>
        <c:crosses val="autoZero"/>
        <c:crossBetween val="midCat"/>
      </c:valAx>
      <c:valAx>
        <c:axId val="4956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4F3-8EB7-4B22BCC2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52351"/>
        <c:axId val="583874271"/>
      </c:lineChart>
      <c:catAx>
        <c:axId val="58605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4271"/>
        <c:crosses val="autoZero"/>
        <c:auto val="1"/>
        <c:lblAlgn val="ctr"/>
        <c:lblOffset val="100"/>
        <c:noMultiLvlLbl val="0"/>
      </c:catAx>
      <c:valAx>
        <c:axId val="5838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152401</xdr:colOff>
      <xdr:row>17</xdr:row>
      <xdr:rowOff>142875</xdr:rowOff>
    </xdr:from>
    <xdr:to>
      <xdr:col>10</xdr:col>
      <xdr:colOff>9525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F89B8-5CB7-4C96-BBE9-4F97210D6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342899</xdr:colOff>
      <xdr:row>17</xdr:row>
      <xdr:rowOff>142875</xdr:rowOff>
    </xdr:from>
    <xdr:to>
      <xdr:col>17</xdr:col>
      <xdr:colOff>352424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CCC57-1F9A-4F6F-B899-FCD016D87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1F3-1CC9-4519-9F88-BF54DAFB49D9}">
  <dimension ref="A1:L15"/>
  <sheetViews>
    <sheetView tabSelected="1" workbookViewId="0">
      <selection activeCell="N15" sqref="N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2053.25</v>
      </c>
      <c r="C2">
        <v>13</v>
      </c>
      <c r="D2">
        <f>AVERAGE(A2:A14)</f>
        <v>7</v>
      </c>
      <c r="E2">
        <f>AVERAGE(B2:B14)</f>
        <v>2457.3584615384611</v>
      </c>
      <c r="F2">
        <f>A2*B2</f>
        <v>2053.25</v>
      </c>
      <c r="G2">
        <f>C2*F15-A15*B15</f>
        <v>73761.220000000205</v>
      </c>
      <c r="H2">
        <f>C2*I15-A15*A15</f>
        <v>2366</v>
      </c>
      <c r="I2">
        <f>A2*A2</f>
        <v>1</v>
      </c>
      <c r="J2">
        <f>G2/H2</f>
        <v>31.175494505494591</v>
      </c>
      <c r="K2">
        <f>E2-J2*D2</f>
        <v>2239.1299999999992</v>
      </c>
      <c r="L2">
        <f>J2*A2+K2</f>
        <v>2270.3054945054937</v>
      </c>
    </row>
    <row r="3" spans="1:12" x14ac:dyDescent="0.25">
      <c r="A3">
        <v>2</v>
      </c>
      <c r="B3">
        <v>2227.4</v>
      </c>
      <c r="F3">
        <f t="shared" ref="F3:F14" si="0">A3*B3</f>
        <v>4454.8</v>
      </c>
      <c r="I3">
        <f t="shared" ref="I3:I14" si="1">A3*A3</f>
        <v>4</v>
      </c>
      <c r="L3">
        <f>J2*A3+K2</f>
        <v>2301.4809890109882</v>
      </c>
    </row>
    <row r="4" spans="1:12" x14ac:dyDescent="0.25">
      <c r="A4">
        <v>3</v>
      </c>
      <c r="B4">
        <v>2527.85</v>
      </c>
      <c r="F4">
        <f t="shared" si="0"/>
        <v>7583.5499999999993</v>
      </c>
      <c r="I4">
        <f t="shared" si="1"/>
        <v>9</v>
      </c>
      <c r="L4">
        <f>J2*A4+K2</f>
        <v>2332.6564835164831</v>
      </c>
    </row>
    <row r="5" spans="1:12" x14ac:dyDescent="0.25">
      <c r="A5">
        <v>4</v>
      </c>
      <c r="B5">
        <v>2536.25</v>
      </c>
      <c r="F5">
        <f t="shared" si="0"/>
        <v>10145</v>
      </c>
      <c r="I5">
        <f t="shared" si="1"/>
        <v>16</v>
      </c>
      <c r="L5">
        <f>J2*A5+K3</f>
        <v>124.70197802197836</v>
      </c>
    </row>
    <row r="6" spans="1:12" x14ac:dyDescent="0.25">
      <c r="A6">
        <v>5</v>
      </c>
      <c r="B6">
        <v>2441.5</v>
      </c>
      <c r="F6">
        <f t="shared" si="0"/>
        <v>12207.5</v>
      </c>
      <c r="I6">
        <f t="shared" si="1"/>
        <v>25</v>
      </c>
      <c r="L6">
        <f>J2*A6+K2</f>
        <v>2395.0074725274721</v>
      </c>
    </row>
    <row r="7" spans="1:12" x14ac:dyDescent="0.25">
      <c r="A7">
        <v>6</v>
      </c>
      <c r="B7">
        <v>2402.5</v>
      </c>
      <c r="F7">
        <f t="shared" si="0"/>
        <v>14415</v>
      </c>
      <c r="I7">
        <f t="shared" si="1"/>
        <v>36</v>
      </c>
      <c r="L7">
        <f>J2*A7+K2</f>
        <v>2426.1829670329666</v>
      </c>
    </row>
    <row r="8" spans="1:12" x14ac:dyDescent="0.25">
      <c r="A8">
        <v>7</v>
      </c>
      <c r="B8">
        <v>2335.85</v>
      </c>
      <c r="F8">
        <f t="shared" si="0"/>
        <v>16350.949999999999</v>
      </c>
      <c r="I8">
        <f t="shared" si="1"/>
        <v>49</v>
      </c>
      <c r="L8">
        <f>J2*A8+K2</f>
        <v>2457.3584615384611</v>
      </c>
    </row>
    <row r="9" spans="1:12" x14ac:dyDescent="0.25">
      <c r="A9">
        <v>8</v>
      </c>
      <c r="B9">
        <v>2359.5500000000002</v>
      </c>
      <c r="F9">
        <f t="shared" si="0"/>
        <v>18876.400000000001</v>
      </c>
      <c r="I9">
        <f t="shared" si="1"/>
        <v>64</v>
      </c>
      <c r="L9">
        <f>J2*A9+K2</f>
        <v>2488.5339560439561</v>
      </c>
    </row>
    <row r="10" spans="1:12" x14ac:dyDescent="0.25">
      <c r="A10">
        <v>9</v>
      </c>
      <c r="B10">
        <v>2622.55</v>
      </c>
      <c r="F10">
        <f t="shared" si="0"/>
        <v>23602.95</v>
      </c>
      <c r="I10">
        <f t="shared" si="1"/>
        <v>81</v>
      </c>
      <c r="L10">
        <f>J2*A10+K2</f>
        <v>2519.7094505494506</v>
      </c>
    </row>
    <row r="11" spans="1:12" x14ac:dyDescent="0.25">
      <c r="A11">
        <v>10</v>
      </c>
      <c r="B11">
        <v>2790.25</v>
      </c>
      <c r="F11">
        <f t="shared" si="0"/>
        <v>27902.5</v>
      </c>
      <c r="I11">
        <f t="shared" si="1"/>
        <v>100</v>
      </c>
      <c r="L11">
        <f>J2*A11+K2</f>
        <v>2550.8849450549451</v>
      </c>
    </row>
    <row r="12" spans="1:12" x14ac:dyDescent="0.25">
      <c r="A12">
        <v>11</v>
      </c>
      <c r="B12">
        <v>2575.71</v>
      </c>
      <c r="F12">
        <f t="shared" si="0"/>
        <v>28332.81</v>
      </c>
      <c r="I12">
        <f t="shared" si="1"/>
        <v>121</v>
      </c>
      <c r="L12">
        <f>J2*A12+K2</f>
        <v>2582.0604395604396</v>
      </c>
    </row>
    <row r="13" spans="1:12" x14ac:dyDescent="0.25">
      <c r="A13">
        <v>12</v>
      </c>
      <c r="B13">
        <v>2580.15</v>
      </c>
      <c r="F13">
        <f t="shared" si="0"/>
        <v>30961.800000000003</v>
      </c>
      <c r="I13">
        <f t="shared" si="1"/>
        <v>144</v>
      </c>
      <c r="L13">
        <f>J2*A13+K2</f>
        <v>2613.2359340659341</v>
      </c>
    </row>
    <row r="14" spans="1:12" x14ac:dyDescent="0.25">
      <c r="A14">
        <v>13</v>
      </c>
      <c r="B14">
        <v>2492.85</v>
      </c>
      <c r="F14">
        <f t="shared" si="0"/>
        <v>32407.05</v>
      </c>
      <c r="I14">
        <f t="shared" si="1"/>
        <v>169</v>
      </c>
      <c r="L14">
        <f>J2*A14+K2</f>
        <v>2644.411428571429</v>
      </c>
    </row>
    <row r="15" spans="1:12" x14ac:dyDescent="0.25">
      <c r="A15" s="1">
        <f>SUM(A2:A14)</f>
        <v>91</v>
      </c>
      <c r="B15" s="1">
        <f>SUM(B2:B14)</f>
        <v>31945.659999999996</v>
      </c>
      <c r="F15" s="1">
        <f>SUM(F2:F14)</f>
        <v>229293.56</v>
      </c>
      <c r="I15" s="1">
        <f>SUM(I2:I14)</f>
        <v>819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62DC-AA0D-42A0-B236-8BA7B8DCE3B7}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2022-08-01T08:26:30Z</dcterms:created>
  <dcterms:modified xsi:type="dcterms:W3CDTF">2022-08-01T09:25:16Z</dcterms:modified>
</cp:coreProperties>
</file>