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 23.03.2023\"/>
    </mc:Choice>
  </mc:AlternateContent>
  <xr:revisionPtr revIDLastSave="0" documentId="13_ncr:1_{905FA127-EDFC-4CAD-A2F0-835DAEE619D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1" r:id="rId1"/>
    <sheet name="Dataset1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2" i="3"/>
  <c r="D2" i="3"/>
  <c r="C109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A6" i="1" l="1"/>
</calcChain>
</file>

<file path=xl/sharedStrings.xml><?xml version="1.0" encoding="utf-8"?>
<sst xmlns="http://schemas.openxmlformats.org/spreadsheetml/2006/main" count="12" uniqueCount="12">
  <si>
    <t>All Web Site Data</t>
  </si>
  <si>
    <t>Audience Overview</t>
  </si>
  <si>
    <t>20201228-20230102</t>
  </si>
  <si>
    <t>Links to data:</t>
  </si>
  <si>
    <t>Sessions</t>
  </si>
  <si>
    <t>W/C</t>
  </si>
  <si>
    <t>Date</t>
  </si>
  <si>
    <t>Weekly</t>
  </si>
  <si>
    <t>Brand_Visits</t>
  </si>
  <si>
    <t>Brandcom_Visits</t>
  </si>
  <si>
    <t>Brand_Visits_old</t>
  </si>
  <si>
    <t>Website_sessions_New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</si>
</sst>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2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3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A3" sqref="A3"/>
    </sheetView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tr">
        <f>HYPERLINK("#'Dataset1'!A1", "Dataset1")</f>
        <v>Dataset1</v>
      </c>
    </row>
  </sheetData>
  <pageMargins left="0.7" right="0.7" top="0.75" bottom="0.75" header="0.3" footer="0.3"/>
  <pageSetup paperSize="9" orientation="portrait" r:id="rId1"/>
  <headerFooter>
    <oddFooter>&amp;L&amp;1#&amp;"Calibri"&amp;10&amp;K000000K-C Internal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9"/>
  <sheetViews>
    <sheetView workbookViewId="0">
      <selection activeCell="C3" sqref="C3:C107"/>
    </sheetView>
  </sheetViews>
  <sheetFormatPr defaultRowHeight="15.75" x14ac:dyDescent="0.25"/>
  <cols>
    <col min="1" max="2" width="34.75" customWidth="1"/>
  </cols>
  <sheetData>
    <row r="1" spans="1:3" x14ac:dyDescent="0.25">
      <c r="A1" t="s">
        <v>5</v>
      </c>
      <c r="B1" t="s">
        <v>7</v>
      </c>
      <c r="C1" t="s">
        <v>4</v>
      </c>
    </row>
    <row r="2" spans="1:3" x14ac:dyDescent="0.25">
      <c r="A2" s="2">
        <v>44193</v>
      </c>
      <c r="B2" s="2">
        <f>A2-WEEKDAY(A2,2)</f>
        <v>44192</v>
      </c>
      <c r="C2">
        <v>9040</v>
      </c>
    </row>
    <row r="3" spans="1:3" x14ac:dyDescent="0.25">
      <c r="A3" s="2">
        <v>44200</v>
      </c>
      <c r="B3" s="2">
        <f t="shared" ref="B3:B66" si="0">A3-WEEKDAY(A3,2)</f>
        <v>44199</v>
      </c>
      <c r="C3">
        <v>4421</v>
      </c>
    </row>
    <row r="4" spans="1:3" x14ac:dyDescent="0.25">
      <c r="A4" s="2">
        <v>44207</v>
      </c>
      <c r="B4" s="2">
        <f t="shared" si="0"/>
        <v>44206</v>
      </c>
      <c r="C4">
        <v>4132</v>
      </c>
    </row>
    <row r="5" spans="1:3" x14ac:dyDescent="0.25">
      <c r="A5" s="2">
        <v>44214</v>
      </c>
      <c r="B5" s="2">
        <f t="shared" si="0"/>
        <v>44213</v>
      </c>
      <c r="C5">
        <v>3860</v>
      </c>
    </row>
    <row r="6" spans="1:3" x14ac:dyDescent="0.25">
      <c r="A6" s="2">
        <v>44221</v>
      </c>
      <c r="B6" s="2">
        <f t="shared" si="0"/>
        <v>44220</v>
      </c>
      <c r="C6">
        <v>3543</v>
      </c>
    </row>
    <row r="7" spans="1:3" x14ac:dyDescent="0.25">
      <c r="A7" s="2">
        <v>44228</v>
      </c>
      <c r="B7" s="2">
        <f t="shared" si="0"/>
        <v>44227</v>
      </c>
      <c r="C7">
        <v>2700</v>
      </c>
    </row>
    <row r="8" spans="1:3" x14ac:dyDescent="0.25">
      <c r="A8" s="2">
        <v>44235</v>
      </c>
      <c r="B8" s="2">
        <f t="shared" si="0"/>
        <v>44234</v>
      </c>
      <c r="C8">
        <v>2488</v>
      </c>
    </row>
    <row r="9" spans="1:3" x14ac:dyDescent="0.25">
      <c r="A9" s="2">
        <v>44242</v>
      </c>
      <c r="B9" s="2">
        <f t="shared" si="0"/>
        <v>44241</v>
      </c>
      <c r="C9">
        <v>3506</v>
      </c>
    </row>
    <row r="10" spans="1:3" x14ac:dyDescent="0.25">
      <c r="A10" s="2">
        <v>44249</v>
      </c>
      <c r="B10" s="2">
        <f t="shared" si="0"/>
        <v>44248</v>
      </c>
      <c r="C10">
        <v>3152</v>
      </c>
    </row>
    <row r="11" spans="1:3" x14ac:dyDescent="0.25">
      <c r="A11" s="2">
        <v>44256</v>
      </c>
      <c r="B11" s="2">
        <f t="shared" si="0"/>
        <v>44255</v>
      </c>
      <c r="C11">
        <v>2487</v>
      </c>
    </row>
    <row r="12" spans="1:3" x14ac:dyDescent="0.25">
      <c r="A12" s="2">
        <v>44263</v>
      </c>
      <c r="B12" s="2">
        <f t="shared" si="0"/>
        <v>44262</v>
      </c>
      <c r="C12">
        <v>2431</v>
      </c>
    </row>
    <row r="13" spans="1:3" x14ac:dyDescent="0.25">
      <c r="A13" s="2">
        <v>44270</v>
      </c>
      <c r="B13" s="2">
        <f t="shared" si="0"/>
        <v>44269</v>
      </c>
      <c r="C13">
        <v>2179</v>
      </c>
    </row>
    <row r="14" spans="1:3" x14ac:dyDescent="0.25">
      <c r="A14" s="2">
        <v>44277</v>
      </c>
      <c r="B14" s="2">
        <f t="shared" si="0"/>
        <v>44276</v>
      </c>
      <c r="C14">
        <v>2220</v>
      </c>
    </row>
    <row r="15" spans="1:3" x14ac:dyDescent="0.25">
      <c r="A15" s="2">
        <v>44284</v>
      </c>
      <c r="B15" s="2">
        <f t="shared" si="0"/>
        <v>44283</v>
      </c>
      <c r="C15">
        <v>7523</v>
      </c>
    </row>
    <row r="16" spans="1:3" x14ac:dyDescent="0.25">
      <c r="A16" s="2">
        <v>44291</v>
      </c>
      <c r="B16" s="2">
        <f t="shared" si="0"/>
        <v>44290</v>
      </c>
      <c r="C16">
        <v>12085</v>
      </c>
    </row>
    <row r="17" spans="1:3" x14ac:dyDescent="0.25">
      <c r="A17" s="2">
        <v>44298</v>
      </c>
      <c r="B17" s="2">
        <f t="shared" si="0"/>
        <v>44297</v>
      </c>
      <c r="C17">
        <v>17201</v>
      </c>
    </row>
    <row r="18" spans="1:3" x14ac:dyDescent="0.25">
      <c r="A18" s="2">
        <v>44305</v>
      </c>
      <c r="B18" s="2">
        <f t="shared" si="0"/>
        <v>44304</v>
      </c>
      <c r="C18">
        <v>18551</v>
      </c>
    </row>
    <row r="19" spans="1:3" x14ac:dyDescent="0.25">
      <c r="A19" s="2">
        <v>44312</v>
      </c>
      <c r="B19" s="2">
        <f t="shared" si="0"/>
        <v>44311</v>
      </c>
      <c r="C19">
        <v>17477</v>
      </c>
    </row>
    <row r="20" spans="1:3" x14ac:dyDescent="0.25">
      <c r="A20" s="2">
        <v>44319</v>
      </c>
      <c r="B20" s="2">
        <f t="shared" si="0"/>
        <v>44318</v>
      </c>
      <c r="C20">
        <v>17932</v>
      </c>
    </row>
    <row r="21" spans="1:3" x14ac:dyDescent="0.25">
      <c r="A21" s="2">
        <v>44326</v>
      </c>
      <c r="B21" s="2">
        <f t="shared" si="0"/>
        <v>44325</v>
      </c>
      <c r="C21">
        <v>20097</v>
      </c>
    </row>
    <row r="22" spans="1:3" x14ac:dyDescent="0.25">
      <c r="A22" s="2">
        <v>44333</v>
      </c>
      <c r="B22" s="2">
        <f t="shared" si="0"/>
        <v>44332</v>
      </c>
      <c r="C22">
        <v>20464</v>
      </c>
    </row>
    <row r="23" spans="1:3" x14ac:dyDescent="0.25">
      <c r="A23" s="2">
        <v>44340</v>
      </c>
      <c r="B23" s="2">
        <f t="shared" si="0"/>
        <v>44339</v>
      </c>
      <c r="C23">
        <v>25262</v>
      </c>
    </row>
    <row r="24" spans="1:3" x14ac:dyDescent="0.25">
      <c r="A24" s="2">
        <v>44347</v>
      </c>
      <c r="B24" s="2">
        <f t="shared" si="0"/>
        <v>44346</v>
      </c>
      <c r="C24">
        <v>36077</v>
      </c>
    </row>
    <row r="25" spans="1:3" x14ac:dyDescent="0.25">
      <c r="A25" s="2">
        <v>44354</v>
      </c>
      <c r="B25" s="2">
        <f t="shared" si="0"/>
        <v>44353</v>
      </c>
      <c r="C25">
        <v>52940</v>
      </c>
    </row>
    <row r="26" spans="1:3" x14ac:dyDescent="0.25">
      <c r="A26" s="2">
        <v>44361</v>
      </c>
      <c r="B26" s="2">
        <f t="shared" si="0"/>
        <v>44360</v>
      </c>
      <c r="C26">
        <v>67655</v>
      </c>
    </row>
    <row r="27" spans="1:3" x14ac:dyDescent="0.25">
      <c r="A27" s="2">
        <v>44368</v>
      </c>
      <c r="B27" s="2">
        <f t="shared" si="0"/>
        <v>44367</v>
      </c>
      <c r="C27">
        <v>41307</v>
      </c>
    </row>
    <row r="28" spans="1:3" x14ac:dyDescent="0.25">
      <c r="A28" s="2">
        <v>44375</v>
      </c>
      <c r="B28" s="2">
        <f t="shared" si="0"/>
        <v>44374</v>
      </c>
      <c r="C28">
        <v>36262</v>
      </c>
    </row>
    <row r="29" spans="1:3" x14ac:dyDescent="0.25">
      <c r="A29" s="2">
        <v>44382</v>
      </c>
      <c r="B29" s="2">
        <f t="shared" si="0"/>
        <v>44381</v>
      </c>
      <c r="C29">
        <v>28681</v>
      </c>
    </row>
    <row r="30" spans="1:3" x14ac:dyDescent="0.25">
      <c r="A30" s="2">
        <v>44389</v>
      </c>
      <c r="B30" s="2">
        <f t="shared" si="0"/>
        <v>44388</v>
      </c>
      <c r="C30">
        <v>24565</v>
      </c>
    </row>
    <row r="31" spans="1:3" x14ac:dyDescent="0.25">
      <c r="A31" s="2">
        <v>44396</v>
      </c>
      <c r="B31" s="2">
        <f t="shared" si="0"/>
        <v>44395</v>
      </c>
      <c r="C31">
        <v>23020</v>
      </c>
    </row>
    <row r="32" spans="1:3" x14ac:dyDescent="0.25">
      <c r="A32" s="2">
        <v>44403</v>
      </c>
      <c r="B32" s="2">
        <f t="shared" si="0"/>
        <v>44402</v>
      </c>
      <c r="C32">
        <v>13216</v>
      </c>
    </row>
    <row r="33" spans="1:3" x14ac:dyDescent="0.25">
      <c r="A33" s="2">
        <v>44410</v>
      </c>
      <c r="B33" s="2">
        <f t="shared" si="0"/>
        <v>44409</v>
      </c>
      <c r="C33">
        <v>9721</v>
      </c>
    </row>
    <row r="34" spans="1:3" x14ac:dyDescent="0.25">
      <c r="A34" s="2">
        <v>44417</v>
      </c>
      <c r="B34" s="2">
        <f t="shared" si="0"/>
        <v>44416</v>
      </c>
      <c r="C34">
        <v>9134</v>
      </c>
    </row>
    <row r="35" spans="1:3" x14ac:dyDescent="0.25">
      <c r="A35" s="2">
        <v>44424</v>
      </c>
      <c r="B35" s="2">
        <f t="shared" si="0"/>
        <v>44423</v>
      </c>
      <c r="C35">
        <v>7764</v>
      </c>
    </row>
    <row r="36" spans="1:3" x14ac:dyDescent="0.25">
      <c r="A36" s="2">
        <v>44431</v>
      </c>
      <c r="B36" s="2">
        <f t="shared" si="0"/>
        <v>44430</v>
      </c>
      <c r="C36">
        <v>8598</v>
      </c>
    </row>
    <row r="37" spans="1:3" x14ac:dyDescent="0.25">
      <c r="A37" s="2">
        <v>44438</v>
      </c>
      <c r="B37" s="2">
        <f t="shared" si="0"/>
        <v>44437</v>
      </c>
      <c r="C37">
        <v>7438</v>
      </c>
    </row>
    <row r="38" spans="1:3" x14ac:dyDescent="0.25">
      <c r="A38" s="2">
        <v>44445</v>
      </c>
      <c r="B38" s="2">
        <f t="shared" si="0"/>
        <v>44444</v>
      </c>
      <c r="C38">
        <v>9762</v>
      </c>
    </row>
    <row r="39" spans="1:3" x14ac:dyDescent="0.25">
      <c r="A39" s="2">
        <v>44452</v>
      </c>
      <c r="B39" s="2">
        <f t="shared" si="0"/>
        <v>44451</v>
      </c>
      <c r="C39">
        <v>9030</v>
      </c>
    </row>
    <row r="40" spans="1:3" x14ac:dyDescent="0.25">
      <c r="A40" s="2">
        <v>44459</v>
      </c>
      <c r="B40" s="2">
        <f t="shared" si="0"/>
        <v>44458</v>
      </c>
      <c r="C40">
        <v>8045</v>
      </c>
    </row>
    <row r="41" spans="1:3" x14ac:dyDescent="0.25">
      <c r="A41" s="2">
        <v>44466</v>
      </c>
      <c r="B41" s="2">
        <f t="shared" si="0"/>
        <v>44465</v>
      </c>
      <c r="C41">
        <v>4492</v>
      </c>
    </row>
    <row r="42" spans="1:3" x14ac:dyDescent="0.25">
      <c r="A42" s="2">
        <v>44473</v>
      </c>
      <c r="B42" s="2">
        <f t="shared" si="0"/>
        <v>44472</v>
      </c>
      <c r="C42">
        <v>3436</v>
      </c>
    </row>
    <row r="43" spans="1:3" x14ac:dyDescent="0.25">
      <c r="A43" s="2">
        <v>44480</v>
      </c>
      <c r="B43" s="2">
        <f t="shared" si="0"/>
        <v>44479</v>
      </c>
      <c r="C43">
        <v>2945</v>
      </c>
    </row>
    <row r="44" spans="1:3" x14ac:dyDescent="0.25">
      <c r="A44" s="2">
        <v>44487</v>
      </c>
      <c r="B44" s="2">
        <f t="shared" si="0"/>
        <v>44486</v>
      </c>
      <c r="C44">
        <v>2541</v>
      </c>
    </row>
    <row r="45" spans="1:3" x14ac:dyDescent="0.25">
      <c r="A45" s="2">
        <v>44494</v>
      </c>
      <c r="B45" s="2">
        <f t="shared" si="0"/>
        <v>44493</v>
      </c>
      <c r="C45">
        <v>2360</v>
      </c>
    </row>
    <row r="46" spans="1:3" x14ac:dyDescent="0.25">
      <c r="A46" s="2">
        <v>44501</v>
      </c>
      <c r="B46" s="2">
        <f t="shared" si="0"/>
        <v>44500</v>
      </c>
      <c r="C46">
        <v>1997</v>
      </c>
    </row>
    <row r="47" spans="1:3" x14ac:dyDescent="0.25">
      <c r="A47" s="2">
        <v>44508</v>
      </c>
      <c r="B47" s="2">
        <f t="shared" si="0"/>
        <v>44507</v>
      </c>
      <c r="C47">
        <v>1977</v>
      </c>
    </row>
    <row r="48" spans="1:3" x14ac:dyDescent="0.25">
      <c r="A48" s="2">
        <v>44515</v>
      </c>
      <c r="B48" s="2">
        <f t="shared" si="0"/>
        <v>44514</v>
      </c>
      <c r="C48">
        <v>1904</v>
      </c>
    </row>
    <row r="49" spans="1:3" x14ac:dyDescent="0.25">
      <c r="A49" s="2">
        <v>44522</v>
      </c>
      <c r="B49" s="2">
        <f t="shared" si="0"/>
        <v>44521</v>
      </c>
      <c r="C49">
        <v>1555</v>
      </c>
    </row>
    <row r="50" spans="1:3" x14ac:dyDescent="0.25">
      <c r="A50" s="2">
        <v>44529</v>
      </c>
      <c r="B50" s="2">
        <f t="shared" si="0"/>
        <v>44528</v>
      </c>
      <c r="C50">
        <v>1472</v>
      </c>
    </row>
    <row r="51" spans="1:3" x14ac:dyDescent="0.25">
      <c r="A51" s="2">
        <v>44536</v>
      </c>
      <c r="B51" s="2">
        <f t="shared" si="0"/>
        <v>44535</v>
      </c>
      <c r="C51">
        <v>1211</v>
      </c>
    </row>
    <row r="52" spans="1:3" x14ac:dyDescent="0.25">
      <c r="A52" s="2">
        <v>44543</v>
      </c>
      <c r="B52" s="2">
        <f t="shared" si="0"/>
        <v>44542</v>
      </c>
      <c r="C52">
        <v>1146</v>
      </c>
    </row>
    <row r="53" spans="1:3" x14ac:dyDescent="0.25">
      <c r="A53" s="2">
        <v>44550</v>
      </c>
      <c r="B53" s="2">
        <f t="shared" si="0"/>
        <v>44549</v>
      </c>
      <c r="C53">
        <v>876</v>
      </c>
    </row>
    <row r="54" spans="1:3" x14ac:dyDescent="0.25">
      <c r="A54" s="2">
        <v>44557</v>
      </c>
      <c r="B54" s="2">
        <f t="shared" si="0"/>
        <v>44556</v>
      </c>
      <c r="C54">
        <v>1362</v>
      </c>
    </row>
    <row r="55" spans="1:3" x14ac:dyDescent="0.25">
      <c r="A55" s="2">
        <v>44564</v>
      </c>
      <c r="B55" s="2">
        <f t="shared" si="0"/>
        <v>44563</v>
      </c>
      <c r="C55">
        <v>15865</v>
      </c>
    </row>
    <row r="56" spans="1:3" x14ac:dyDescent="0.25">
      <c r="A56" s="2">
        <v>44571</v>
      </c>
      <c r="B56" s="2">
        <f t="shared" si="0"/>
        <v>44570</v>
      </c>
      <c r="C56">
        <v>23646</v>
      </c>
    </row>
    <row r="57" spans="1:3" x14ac:dyDescent="0.25">
      <c r="A57" s="2">
        <v>44578</v>
      </c>
      <c r="B57" s="2">
        <f t="shared" si="0"/>
        <v>44577</v>
      </c>
      <c r="C57">
        <v>12910</v>
      </c>
    </row>
    <row r="58" spans="1:3" x14ac:dyDescent="0.25">
      <c r="A58" s="2">
        <v>44585</v>
      </c>
      <c r="B58" s="2">
        <f t="shared" si="0"/>
        <v>44584</v>
      </c>
      <c r="C58">
        <v>13814</v>
      </c>
    </row>
    <row r="59" spans="1:3" x14ac:dyDescent="0.25">
      <c r="A59" s="2">
        <v>44592</v>
      </c>
      <c r="B59" s="2">
        <f t="shared" si="0"/>
        <v>44591</v>
      </c>
      <c r="C59">
        <v>11316</v>
      </c>
    </row>
    <row r="60" spans="1:3" x14ac:dyDescent="0.25">
      <c r="A60" s="2">
        <v>44599</v>
      </c>
      <c r="B60" s="2">
        <f t="shared" si="0"/>
        <v>44598</v>
      </c>
      <c r="C60">
        <v>15704</v>
      </c>
    </row>
    <row r="61" spans="1:3" x14ac:dyDescent="0.25">
      <c r="A61" s="2">
        <v>44606</v>
      </c>
      <c r="B61" s="2">
        <f t="shared" si="0"/>
        <v>44605</v>
      </c>
      <c r="C61">
        <v>15298</v>
      </c>
    </row>
    <row r="62" spans="1:3" x14ac:dyDescent="0.25">
      <c r="A62" s="2">
        <v>44613</v>
      </c>
      <c r="B62" s="2">
        <f t="shared" si="0"/>
        <v>44612</v>
      </c>
      <c r="C62">
        <v>14317</v>
      </c>
    </row>
    <row r="63" spans="1:3" x14ac:dyDescent="0.25">
      <c r="A63" s="2">
        <v>44620</v>
      </c>
      <c r="B63" s="2">
        <f t="shared" si="0"/>
        <v>44619</v>
      </c>
      <c r="C63">
        <v>8847</v>
      </c>
    </row>
    <row r="64" spans="1:3" x14ac:dyDescent="0.25">
      <c r="A64" s="2">
        <v>44627</v>
      </c>
      <c r="B64" s="2">
        <f t="shared" si="0"/>
        <v>44626</v>
      </c>
      <c r="C64">
        <v>25267</v>
      </c>
    </row>
    <row r="65" spans="1:3" x14ac:dyDescent="0.25">
      <c r="A65" s="2">
        <v>44634</v>
      </c>
      <c r="B65" s="2">
        <f t="shared" si="0"/>
        <v>44633</v>
      </c>
      <c r="C65">
        <v>15723</v>
      </c>
    </row>
    <row r="66" spans="1:3" x14ac:dyDescent="0.25">
      <c r="A66" s="2">
        <v>44641</v>
      </c>
      <c r="B66" s="2">
        <f t="shared" si="0"/>
        <v>44640</v>
      </c>
      <c r="C66">
        <v>28994</v>
      </c>
    </row>
    <row r="67" spans="1:3" x14ac:dyDescent="0.25">
      <c r="A67" s="2">
        <v>44648</v>
      </c>
      <c r="B67" s="2">
        <f t="shared" ref="B67:B107" si="1">A67-WEEKDAY(A67,2)</f>
        <v>44647</v>
      </c>
      <c r="C67">
        <v>24203</v>
      </c>
    </row>
    <row r="68" spans="1:3" x14ac:dyDescent="0.25">
      <c r="A68" s="2">
        <v>44655</v>
      </c>
      <c r="B68" s="2">
        <f t="shared" si="1"/>
        <v>44654</v>
      </c>
      <c r="C68">
        <v>20841</v>
      </c>
    </row>
    <row r="69" spans="1:3" x14ac:dyDescent="0.25">
      <c r="A69" s="2">
        <v>44662</v>
      </c>
      <c r="B69" s="2">
        <f t="shared" si="1"/>
        <v>44661</v>
      </c>
      <c r="C69">
        <v>29141</v>
      </c>
    </row>
    <row r="70" spans="1:3" x14ac:dyDescent="0.25">
      <c r="A70" s="2">
        <v>44669</v>
      </c>
      <c r="B70" s="2">
        <f t="shared" si="1"/>
        <v>44668</v>
      </c>
      <c r="C70">
        <v>42440</v>
      </c>
    </row>
    <row r="71" spans="1:3" x14ac:dyDescent="0.25">
      <c r="A71" s="2">
        <v>44676</v>
      </c>
      <c r="B71" s="2">
        <f t="shared" si="1"/>
        <v>44675</v>
      </c>
      <c r="C71">
        <v>39347</v>
      </c>
    </row>
    <row r="72" spans="1:3" x14ac:dyDescent="0.25">
      <c r="A72" s="2">
        <v>44683</v>
      </c>
      <c r="B72" s="2">
        <f t="shared" si="1"/>
        <v>44682</v>
      </c>
      <c r="C72">
        <v>39665</v>
      </c>
    </row>
    <row r="73" spans="1:3" x14ac:dyDescent="0.25">
      <c r="A73" s="2">
        <v>44690</v>
      </c>
      <c r="B73" s="2">
        <f t="shared" si="1"/>
        <v>44689</v>
      </c>
      <c r="C73">
        <v>59612</v>
      </c>
    </row>
    <row r="74" spans="1:3" x14ac:dyDescent="0.25">
      <c r="A74" s="2">
        <v>44697</v>
      </c>
      <c r="B74" s="2">
        <f t="shared" si="1"/>
        <v>44696</v>
      </c>
      <c r="C74">
        <v>57317</v>
      </c>
    </row>
    <row r="75" spans="1:3" x14ac:dyDescent="0.25">
      <c r="A75" s="2">
        <v>44704</v>
      </c>
      <c r="B75" s="2">
        <f t="shared" si="1"/>
        <v>44703</v>
      </c>
      <c r="C75">
        <v>58252</v>
      </c>
    </row>
    <row r="76" spans="1:3" x14ac:dyDescent="0.25">
      <c r="A76" s="2">
        <v>44711</v>
      </c>
      <c r="B76" s="2">
        <f t="shared" si="1"/>
        <v>44710</v>
      </c>
      <c r="C76">
        <v>69014</v>
      </c>
    </row>
    <row r="77" spans="1:3" x14ac:dyDescent="0.25">
      <c r="A77" s="2">
        <v>44718</v>
      </c>
      <c r="B77" s="2">
        <f t="shared" si="1"/>
        <v>44717</v>
      </c>
      <c r="C77">
        <v>102810</v>
      </c>
    </row>
    <row r="78" spans="1:3" x14ac:dyDescent="0.25">
      <c r="A78" s="2">
        <v>44725</v>
      </c>
      <c r="B78" s="2">
        <f t="shared" si="1"/>
        <v>44724</v>
      </c>
      <c r="C78">
        <v>184200</v>
      </c>
    </row>
    <row r="79" spans="1:3" x14ac:dyDescent="0.25">
      <c r="A79" s="2">
        <v>44732</v>
      </c>
      <c r="B79" s="2">
        <f t="shared" si="1"/>
        <v>44731</v>
      </c>
      <c r="C79">
        <v>128923</v>
      </c>
    </row>
    <row r="80" spans="1:3" x14ac:dyDescent="0.25">
      <c r="A80" s="2">
        <v>44739</v>
      </c>
      <c r="B80" s="2">
        <f t="shared" si="1"/>
        <v>44738</v>
      </c>
      <c r="C80">
        <v>74270</v>
      </c>
    </row>
    <row r="81" spans="1:3" x14ac:dyDescent="0.25">
      <c r="A81" s="2">
        <v>44746</v>
      </c>
      <c r="B81" s="2">
        <f t="shared" si="1"/>
        <v>44745</v>
      </c>
      <c r="C81">
        <v>77466</v>
      </c>
    </row>
    <row r="82" spans="1:3" x14ac:dyDescent="0.25">
      <c r="A82" s="2">
        <v>44753</v>
      </c>
      <c r="B82" s="2">
        <f t="shared" si="1"/>
        <v>44752</v>
      </c>
      <c r="C82">
        <v>72138</v>
      </c>
    </row>
    <row r="83" spans="1:3" x14ac:dyDescent="0.25">
      <c r="A83" s="2">
        <v>44760</v>
      </c>
      <c r="B83" s="2">
        <f t="shared" si="1"/>
        <v>44759</v>
      </c>
      <c r="C83">
        <v>59155</v>
      </c>
    </row>
    <row r="84" spans="1:3" x14ac:dyDescent="0.25">
      <c r="A84" s="2">
        <v>44767</v>
      </c>
      <c r="B84" s="2">
        <f t="shared" si="1"/>
        <v>44766</v>
      </c>
      <c r="C84">
        <v>38909</v>
      </c>
    </row>
    <row r="85" spans="1:3" x14ac:dyDescent="0.25">
      <c r="A85" s="2">
        <v>44774</v>
      </c>
      <c r="B85" s="2">
        <f t="shared" si="1"/>
        <v>44773</v>
      </c>
      <c r="C85">
        <v>31301</v>
      </c>
    </row>
    <row r="86" spans="1:3" x14ac:dyDescent="0.25">
      <c r="A86" s="2">
        <v>44781</v>
      </c>
      <c r="B86" s="2">
        <f t="shared" si="1"/>
        <v>44780</v>
      </c>
      <c r="C86">
        <v>26247</v>
      </c>
    </row>
    <row r="87" spans="1:3" x14ac:dyDescent="0.25">
      <c r="A87" s="2">
        <v>44788</v>
      </c>
      <c r="B87" s="2">
        <f t="shared" si="1"/>
        <v>44787</v>
      </c>
      <c r="C87">
        <v>20655</v>
      </c>
    </row>
    <row r="88" spans="1:3" x14ac:dyDescent="0.25">
      <c r="A88" s="2">
        <v>44795</v>
      </c>
      <c r="B88" s="2">
        <f t="shared" si="1"/>
        <v>44794</v>
      </c>
      <c r="C88">
        <v>18883</v>
      </c>
    </row>
    <row r="89" spans="1:3" x14ac:dyDescent="0.25">
      <c r="A89" s="2">
        <v>44802</v>
      </c>
      <c r="B89" s="2">
        <f t="shared" si="1"/>
        <v>44801</v>
      </c>
      <c r="C89">
        <v>17548</v>
      </c>
    </row>
    <row r="90" spans="1:3" x14ac:dyDescent="0.25">
      <c r="A90" s="2">
        <v>44809</v>
      </c>
      <c r="B90" s="2">
        <f t="shared" si="1"/>
        <v>44808</v>
      </c>
      <c r="C90">
        <v>13135</v>
      </c>
    </row>
    <row r="91" spans="1:3" x14ac:dyDescent="0.25">
      <c r="A91" s="2">
        <v>44816</v>
      </c>
      <c r="B91" s="2">
        <f t="shared" si="1"/>
        <v>44815</v>
      </c>
      <c r="C91">
        <v>14698</v>
      </c>
    </row>
    <row r="92" spans="1:3" x14ac:dyDescent="0.25">
      <c r="A92" s="2">
        <v>44823</v>
      </c>
      <c r="B92" s="2">
        <f t="shared" si="1"/>
        <v>44822</v>
      </c>
      <c r="C92">
        <v>14706</v>
      </c>
    </row>
    <row r="93" spans="1:3" x14ac:dyDescent="0.25">
      <c r="A93" s="2">
        <v>44830</v>
      </c>
      <c r="B93" s="2">
        <f t="shared" si="1"/>
        <v>44829</v>
      </c>
      <c r="C93">
        <v>10155</v>
      </c>
    </row>
    <row r="94" spans="1:3" x14ac:dyDescent="0.25">
      <c r="A94" s="2">
        <v>44837</v>
      </c>
      <c r="B94" s="2">
        <f t="shared" si="1"/>
        <v>44836</v>
      </c>
      <c r="C94">
        <v>9803</v>
      </c>
    </row>
    <row r="95" spans="1:3" x14ac:dyDescent="0.25">
      <c r="A95" s="2">
        <v>44844</v>
      </c>
      <c r="B95" s="2">
        <f t="shared" si="1"/>
        <v>44843</v>
      </c>
      <c r="C95">
        <v>9040</v>
      </c>
    </row>
    <row r="96" spans="1:3" x14ac:dyDescent="0.25">
      <c r="A96" s="2">
        <v>44851</v>
      </c>
      <c r="B96" s="2">
        <f t="shared" si="1"/>
        <v>44850</v>
      </c>
      <c r="C96">
        <v>8257</v>
      </c>
    </row>
    <row r="97" spans="1:3" x14ac:dyDescent="0.25">
      <c r="A97" s="2">
        <v>44858</v>
      </c>
      <c r="B97" s="2">
        <f t="shared" si="1"/>
        <v>44857</v>
      </c>
      <c r="C97">
        <v>7831</v>
      </c>
    </row>
    <row r="98" spans="1:3" x14ac:dyDescent="0.25">
      <c r="A98" s="2">
        <v>44865</v>
      </c>
      <c r="B98" s="2">
        <f t="shared" si="1"/>
        <v>44864</v>
      </c>
      <c r="C98">
        <v>7333</v>
      </c>
    </row>
    <row r="99" spans="1:3" x14ac:dyDescent="0.25">
      <c r="A99" s="2">
        <v>44872</v>
      </c>
      <c r="B99" s="2">
        <f t="shared" si="1"/>
        <v>44871</v>
      </c>
      <c r="C99">
        <v>6917</v>
      </c>
    </row>
    <row r="100" spans="1:3" x14ac:dyDescent="0.25">
      <c r="A100" s="2">
        <v>44879</v>
      </c>
      <c r="B100" s="2">
        <f t="shared" si="1"/>
        <v>44878</v>
      </c>
      <c r="C100">
        <v>6169</v>
      </c>
    </row>
    <row r="101" spans="1:3" x14ac:dyDescent="0.25">
      <c r="A101" s="2">
        <v>44886</v>
      </c>
      <c r="B101" s="2">
        <f t="shared" si="1"/>
        <v>44885</v>
      </c>
      <c r="C101">
        <v>5407</v>
      </c>
    </row>
    <row r="102" spans="1:3" x14ac:dyDescent="0.25">
      <c r="A102" s="2">
        <v>44893</v>
      </c>
      <c r="B102" s="2">
        <f t="shared" si="1"/>
        <v>44892</v>
      </c>
      <c r="C102">
        <v>4934</v>
      </c>
    </row>
    <row r="103" spans="1:3" x14ac:dyDescent="0.25">
      <c r="A103" s="2">
        <v>44900</v>
      </c>
      <c r="B103" s="2">
        <f t="shared" si="1"/>
        <v>44899</v>
      </c>
      <c r="C103">
        <v>4307</v>
      </c>
    </row>
    <row r="104" spans="1:3" x14ac:dyDescent="0.25">
      <c r="A104" s="2">
        <v>44907</v>
      </c>
      <c r="B104" s="2">
        <f t="shared" si="1"/>
        <v>44906</v>
      </c>
      <c r="C104">
        <v>4068</v>
      </c>
    </row>
    <row r="105" spans="1:3" x14ac:dyDescent="0.25">
      <c r="A105" s="2">
        <v>44914</v>
      </c>
      <c r="B105" s="2">
        <f t="shared" si="1"/>
        <v>44913</v>
      </c>
      <c r="C105">
        <v>3804</v>
      </c>
    </row>
    <row r="106" spans="1:3" x14ac:dyDescent="0.25">
      <c r="A106" s="2">
        <v>44921</v>
      </c>
      <c r="B106" s="2">
        <f t="shared" si="1"/>
        <v>44920</v>
      </c>
      <c r="C106">
        <v>2770</v>
      </c>
    </row>
    <row r="107" spans="1:3" x14ac:dyDescent="0.25">
      <c r="A107" s="2">
        <v>44928</v>
      </c>
      <c r="B107" s="2">
        <f t="shared" si="1"/>
        <v>44927</v>
      </c>
      <c r="C107">
        <v>732</v>
      </c>
    </row>
    <row r="109" spans="1:3" x14ac:dyDescent="0.25">
      <c r="C109">
        <f>SUM(C4:C107)</f>
        <v>2239883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3DB8-9B0A-4CD0-BD01-9CF224D22B71}">
  <dimension ref="A1:M105"/>
  <sheetViews>
    <sheetView tabSelected="1" workbookViewId="0">
      <selection activeCell="M4" sqref="M4"/>
    </sheetView>
  </sheetViews>
  <sheetFormatPr defaultRowHeight="15.75" x14ac:dyDescent="0.25"/>
  <cols>
    <col min="1" max="1" width="24.125" bestFit="1" customWidth="1"/>
    <col min="4" max="4" width="11.375" bestFit="1" customWidth="1"/>
    <col min="7" max="7" width="11.125" bestFit="1" customWidth="1"/>
    <col min="10" max="10" width="14.75" bestFit="1" customWidth="1"/>
    <col min="11" max="11" width="15.875" bestFit="1" customWidth="1"/>
  </cols>
  <sheetData>
    <row r="1" spans="1:13" x14ac:dyDescent="0.25">
      <c r="A1" s="1" t="s">
        <v>6</v>
      </c>
      <c r="D1" s="4">
        <v>2239883</v>
      </c>
      <c r="G1" s="5" t="s">
        <v>8</v>
      </c>
      <c r="H1" s="5" t="s">
        <v>9</v>
      </c>
      <c r="J1" s="5" t="s">
        <v>10</v>
      </c>
      <c r="K1" s="5" t="s">
        <v>11</v>
      </c>
    </row>
    <row r="2" spans="1:13" x14ac:dyDescent="0.25">
      <c r="A2" s="3">
        <v>44206</v>
      </c>
      <c r="B2">
        <f>VLOOKUP(A2,Dataset1!$B$2:$C$107,2,FALSE)</f>
        <v>4132</v>
      </c>
      <c r="D2" s="4">
        <f>SUM(B2:B105)</f>
        <v>2239883</v>
      </c>
      <c r="G2">
        <v>0</v>
      </c>
      <c r="H2">
        <v>0</v>
      </c>
      <c r="J2" s="4">
        <f>SUM(G2:H2)</f>
        <v>0</v>
      </c>
      <c r="K2" s="4">
        <v>4132</v>
      </c>
      <c r="M2" s="4">
        <f>SUM(K2:K53)</f>
        <v>627644</v>
      </c>
    </row>
    <row r="3" spans="1:13" x14ac:dyDescent="0.25">
      <c r="A3" s="3">
        <v>44213</v>
      </c>
      <c r="B3">
        <f>VLOOKUP(A3,Dataset1!$B$2:$C$107,2,FALSE)</f>
        <v>3860</v>
      </c>
      <c r="G3">
        <v>0</v>
      </c>
      <c r="H3">
        <v>0</v>
      </c>
      <c r="J3" s="4">
        <f t="shared" ref="J3:J66" si="0">SUM(G3:H3)</f>
        <v>0</v>
      </c>
      <c r="K3" s="4">
        <v>3860</v>
      </c>
      <c r="M3" s="4">
        <f>SUM(K54:K105)</f>
        <v>1612239</v>
      </c>
    </row>
    <row r="4" spans="1:13" x14ac:dyDescent="0.25">
      <c r="A4" s="3">
        <v>44220</v>
      </c>
      <c r="B4">
        <f>VLOOKUP(A4,Dataset1!$B$2:$C$107,2,FALSE)</f>
        <v>3543</v>
      </c>
      <c r="G4">
        <v>0</v>
      </c>
      <c r="H4">
        <v>0</v>
      </c>
      <c r="J4" s="4">
        <f t="shared" si="0"/>
        <v>0</v>
      </c>
      <c r="K4" s="4">
        <v>3543</v>
      </c>
    </row>
    <row r="5" spans="1:13" x14ac:dyDescent="0.25">
      <c r="A5" s="3">
        <v>44227</v>
      </c>
      <c r="B5">
        <f>VLOOKUP(A5,Dataset1!$B$2:$C$107,2,FALSE)</f>
        <v>2700</v>
      </c>
      <c r="G5">
        <v>0</v>
      </c>
      <c r="H5">
        <v>0</v>
      </c>
      <c r="J5" s="4">
        <f t="shared" si="0"/>
        <v>0</v>
      </c>
      <c r="K5" s="4">
        <v>2700</v>
      </c>
    </row>
    <row r="6" spans="1:13" x14ac:dyDescent="0.25">
      <c r="A6" s="3">
        <v>44234</v>
      </c>
      <c r="B6">
        <f>VLOOKUP(A6,Dataset1!$B$2:$C$107,2,FALSE)</f>
        <v>2488</v>
      </c>
      <c r="G6">
        <v>0</v>
      </c>
      <c r="H6">
        <v>0</v>
      </c>
      <c r="J6" s="4">
        <f t="shared" si="0"/>
        <v>0</v>
      </c>
      <c r="K6" s="4">
        <v>2488</v>
      </c>
    </row>
    <row r="7" spans="1:13" x14ac:dyDescent="0.25">
      <c r="A7" s="3">
        <v>44241</v>
      </c>
      <c r="B7">
        <f>VLOOKUP(A7,Dataset1!$B$2:$C$107,2,FALSE)</f>
        <v>3506</v>
      </c>
      <c r="G7">
        <v>0</v>
      </c>
      <c r="H7">
        <v>0</v>
      </c>
      <c r="J7" s="4">
        <f t="shared" si="0"/>
        <v>0</v>
      </c>
      <c r="K7" s="4">
        <v>3506</v>
      </c>
    </row>
    <row r="8" spans="1:13" x14ac:dyDescent="0.25">
      <c r="A8" s="3">
        <v>44248</v>
      </c>
      <c r="B8">
        <f>VLOOKUP(A8,Dataset1!$B$2:$C$107,2,FALSE)</f>
        <v>3152</v>
      </c>
      <c r="G8">
        <v>0</v>
      </c>
      <c r="H8">
        <v>0</v>
      </c>
      <c r="J8" s="4">
        <f t="shared" si="0"/>
        <v>0</v>
      </c>
      <c r="K8" s="4">
        <v>3152</v>
      </c>
    </row>
    <row r="9" spans="1:13" x14ac:dyDescent="0.25">
      <c r="A9" s="3">
        <v>44255</v>
      </c>
      <c r="B9">
        <f>VLOOKUP(A9,Dataset1!$B$2:$C$107,2,FALSE)</f>
        <v>2487</v>
      </c>
      <c r="G9">
        <v>0</v>
      </c>
      <c r="H9">
        <v>0</v>
      </c>
      <c r="J9" s="4">
        <f t="shared" si="0"/>
        <v>0</v>
      </c>
      <c r="K9" s="4">
        <v>2487</v>
      </c>
    </row>
    <row r="10" spans="1:13" x14ac:dyDescent="0.25">
      <c r="A10" s="3">
        <v>44262</v>
      </c>
      <c r="B10">
        <f>VLOOKUP(A10,Dataset1!$B$2:$C$107,2,FALSE)</f>
        <v>2431</v>
      </c>
      <c r="G10">
        <v>0</v>
      </c>
      <c r="H10">
        <v>0</v>
      </c>
      <c r="J10" s="4">
        <f t="shared" si="0"/>
        <v>0</v>
      </c>
      <c r="K10" s="4">
        <v>2431</v>
      </c>
    </row>
    <row r="11" spans="1:13" x14ac:dyDescent="0.25">
      <c r="A11" s="3">
        <v>44269</v>
      </c>
      <c r="B11">
        <f>VLOOKUP(A11,Dataset1!$B$2:$C$107,2,FALSE)</f>
        <v>2179</v>
      </c>
      <c r="G11">
        <v>0</v>
      </c>
      <c r="H11">
        <v>0</v>
      </c>
      <c r="J11" s="4">
        <f t="shared" si="0"/>
        <v>0</v>
      </c>
      <c r="K11" s="4">
        <v>2179</v>
      </c>
    </row>
    <row r="12" spans="1:13" x14ac:dyDescent="0.25">
      <c r="A12" s="3">
        <v>44276</v>
      </c>
      <c r="B12">
        <f>VLOOKUP(A12,Dataset1!$B$2:$C$107,2,FALSE)</f>
        <v>2220</v>
      </c>
      <c r="G12">
        <v>0</v>
      </c>
      <c r="H12">
        <v>0</v>
      </c>
      <c r="J12" s="4">
        <f t="shared" si="0"/>
        <v>0</v>
      </c>
      <c r="K12" s="4">
        <v>2220</v>
      </c>
    </row>
    <row r="13" spans="1:13" x14ac:dyDescent="0.25">
      <c r="A13" s="3">
        <v>44283</v>
      </c>
      <c r="B13">
        <f>VLOOKUP(A13,Dataset1!$B$2:$C$107,2,FALSE)</f>
        <v>7523</v>
      </c>
      <c r="G13">
        <v>0</v>
      </c>
      <c r="H13">
        <v>0</v>
      </c>
      <c r="J13" s="4">
        <f t="shared" si="0"/>
        <v>0</v>
      </c>
      <c r="K13" s="4">
        <v>7523</v>
      </c>
    </row>
    <row r="14" spans="1:13" x14ac:dyDescent="0.25">
      <c r="A14" s="3">
        <v>44290</v>
      </c>
      <c r="B14">
        <f>VLOOKUP(A14,Dataset1!$B$2:$C$107,2,FALSE)</f>
        <v>12085</v>
      </c>
      <c r="G14">
        <v>0</v>
      </c>
      <c r="H14">
        <v>0</v>
      </c>
      <c r="J14" s="4">
        <f t="shared" si="0"/>
        <v>0</v>
      </c>
      <c r="K14" s="4">
        <v>12085</v>
      </c>
    </row>
    <row r="15" spans="1:13" x14ac:dyDescent="0.25">
      <c r="A15" s="3">
        <v>44297</v>
      </c>
      <c r="B15">
        <f>VLOOKUP(A15,Dataset1!$B$2:$C$107,2,FALSE)</f>
        <v>17201</v>
      </c>
      <c r="G15">
        <v>2017</v>
      </c>
      <c r="H15">
        <v>0</v>
      </c>
      <c r="J15" s="4">
        <f t="shared" si="0"/>
        <v>2017</v>
      </c>
      <c r="K15" s="4">
        <v>17201</v>
      </c>
    </row>
    <row r="16" spans="1:13" x14ac:dyDescent="0.25">
      <c r="A16" s="3">
        <v>44304</v>
      </c>
      <c r="B16">
        <f>VLOOKUP(A16,Dataset1!$B$2:$C$107,2,FALSE)</f>
        <v>18551</v>
      </c>
      <c r="G16">
        <v>2389</v>
      </c>
      <c r="H16">
        <v>0</v>
      </c>
      <c r="J16" s="4">
        <f t="shared" si="0"/>
        <v>2389</v>
      </c>
      <c r="K16" s="4">
        <v>18551</v>
      </c>
    </row>
    <row r="17" spans="1:11" x14ac:dyDescent="0.25">
      <c r="A17" s="3">
        <v>44311</v>
      </c>
      <c r="B17">
        <f>VLOOKUP(A17,Dataset1!$B$2:$C$107,2,FALSE)</f>
        <v>17477</v>
      </c>
      <c r="G17">
        <v>3123</v>
      </c>
      <c r="H17">
        <v>0</v>
      </c>
      <c r="J17" s="4">
        <f t="shared" si="0"/>
        <v>3123</v>
      </c>
      <c r="K17" s="4">
        <v>17477</v>
      </c>
    </row>
    <row r="18" spans="1:11" x14ac:dyDescent="0.25">
      <c r="A18" s="3">
        <v>44318</v>
      </c>
      <c r="B18">
        <f>VLOOKUP(A18,Dataset1!$B$2:$C$107,2,FALSE)</f>
        <v>17932</v>
      </c>
      <c r="G18">
        <v>3620</v>
      </c>
      <c r="H18">
        <v>0</v>
      </c>
      <c r="J18" s="4">
        <f t="shared" si="0"/>
        <v>3620</v>
      </c>
      <c r="K18" s="4">
        <v>17932</v>
      </c>
    </row>
    <row r="19" spans="1:11" x14ac:dyDescent="0.25">
      <c r="A19" s="3">
        <v>44325</v>
      </c>
      <c r="B19">
        <f>VLOOKUP(A19,Dataset1!$B$2:$C$107,2,FALSE)</f>
        <v>20097</v>
      </c>
      <c r="G19">
        <v>3243</v>
      </c>
      <c r="H19">
        <v>0</v>
      </c>
      <c r="J19" s="4">
        <f t="shared" si="0"/>
        <v>3243</v>
      </c>
      <c r="K19" s="4">
        <v>20097</v>
      </c>
    </row>
    <row r="20" spans="1:11" x14ac:dyDescent="0.25">
      <c r="A20" s="3">
        <v>44332</v>
      </c>
      <c r="B20">
        <f>VLOOKUP(A20,Dataset1!$B$2:$C$107,2,FALSE)</f>
        <v>20464</v>
      </c>
      <c r="G20">
        <v>3644</v>
      </c>
      <c r="H20">
        <v>0</v>
      </c>
      <c r="J20" s="4">
        <f t="shared" si="0"/>
        <v>3644</v>
      </c>
      <c r="K20" s="4">
        <v>20464</v>
      </c>
    </row>
    <row r="21" spans="1:11" x14ac:dyDescent="0.25">
      <c r="A21" s="3">
        <v>44339</v>
      </c>
      <c r="B21">
        <f>VLOOKUP(A21,Dataset1!$B$2:$C$107,2,FALSE)</f>
        <v>25262</v>
      </c>
      <c r="G21">
        <v>4883</v>
      </c>
      <c r="H21">
        <v>0</v>
      </c>
      <c r="J21" s="4">
        <f t="shared" si="0"/>
        <v>4883</v>
      </c>
      <c r="K21" s="4">
        <v>25262</v>
      </c>
    </row>
    <row r="22" spans="1:11" x14ac:dyDescent="0.25">
      <c r="A22" s="3">
        <v>44346</v>
      </c>
      <c r="B22">
        <f>VLOOKUP(A22,Dataset1!$B$2:$C$107,2,FALSE)</f>
        <v>36077</v>
      </c>
      <c r="G22">
        <v>6275</v>
      </c>
      <c r="H22">
        <v>0</v>
      </c>
      <c r="J22" s="4">
        <f t="shared" si="0"/>
        <v>6275</v>
      </c>
      <c r="K22" s="4">
        <v>36077</v>
      </c>
    </row>
    <row r="23" spans="1:11" x14ac:dyDescent="0.25">
      <c r="A23" s="3">
        <v>44353</v>
      </c>
      <c r="B23">
        <f>VLOOKUP(A23,Dataset1!$B$2:$C$107,2,FALSE)</f>
        <v>52940</v>
      </c>
      <c r="G23">
        <v>8942</v>
      </c>
      <c r="H23">
        <v>0</v>
      </c>
      <c r="J23" s="4">
        <f t="shared" si="0"/>
        <v>8942</v>
      </c>
      <c r="K23" s="4">
        <v>52940</v>
      </c>
    </row>
    <row r="24" spans="1:11" x14ac:dyDescent="0.25">
      <c r="A24" s="3">
        <v>44360</v>
      </c>
      <c r="B24">
        <f>VLOOKUP(A24,Dataset1!$B$2:$C$107,2,FALSE)</f>
        <v>67655</v>
      </c>
      <c r="G24">
        <v>13820</v>
      </c>
      <c r="H24">
        <v>0</v>
      </c>
      <c r="J24" s="4">
        <f t="shared" si="0"/>
        <v>13820</v>
      </c>
      <c r="K24" s="4">
        <v>67655</v>
      </c>
    </row>
    <row r="25" spans="1:11" x14ac:dyDescent="0.25">
      <c r="A25" s="3">
        <v>44367</v>
      </c>
      <c r="B25">
        <f>VLOOKUP(A25,Dataset1!$B$2:$C$107,2,FALSE)</f>
        <v>41307</v>
      </c>
      <c r="G25">
        <v>14613</v>
      </c>
      <c r="H25">
        <v>0</v>
      </c>
      <c r="J25" s="4">
        <f t="shared" si="0"/>
        <v>14613</v>
      </c>
      <c r="K25" s="4">
        <v>41307</v>
      </c>
    </row>
    <row r="26" spans="1:11" x14ac:dyDescent="0.25">
      <c r="A26" s="3">
        <v>44374</v>
      </c>
      <c r="B26">
        <f>VLOOKUP(A26,Dataset1!$B$2:$C$107,2,FALSE)</f>
        <v>36262</v>
      </c>
      <c r="G26">
        <v>10608</v>
      </c>
      <c r="H26">
        <v>0</v>
      </c>
      <c r="J26" s="4">
        <f t="shared" si="0"/>
        <v>10608</v>
      </c>
      <c r="K26" s="4">
        <v>36262</v>
      </c>
    </row>
    <row r="27" spans="1:11" x14ac:dyDescent="0.25">
      <c r="A27" s="3">
        <v>44381</v>
      </c>
      <c r="B27">
        <f>VLOOKUP(A27,Dataset1!$B$2:$C$107,2,FALSE)</f>
        <v>28681</v>
      </c>
      <c r="G27">
        <v>9358</v>
      </c>
      <c r="H27">
        <v>0</v>
      </c>
      <c r="J27" s="4">
        <f t="shared" si="0"/>
        <v>9358</v>
      </c>
      <c r="K27" s="4">
        <v>28681</v>
      </c>
    </row>
    <row r="28" spans="1:11" x14ac:dyDescent="0.25">
      <c r="A28" s="3">
        <v>44388</v>
      </c>
      <c r="B28">
        <f>VLOOKUP(A28,Dataset1!$B$2:$C$107,2,FALSE)</f>
        <v>24565</v>
      </c>
      <c r="G28">
        <v>7548</v>
      </c>
      <c r="H28">
        <v>0</v>
      </c>
      <c r="J28" s="4">
        <f t="shared" si="0"/>
        <v>7548</v>
      </c>
      <c r="K28" s="4">
        <v>24565</v>
      </c>
    </row>
    <row r="29" spans="1:11" x14ac:dyDescent="0.25">
      <c r="A29" s="3">
        <v>44395</v>
      </c>
      <c r="B29">
        <f>VLOOKUP(A29,Dataset1!$B$2:$C$107,2,FALSE)</f>
        <v>23020</v>
      </c>
      <c r="G29">
        <v>7555</v>
      </c>
      <c r="H29">
        <v>0</v>
      </c>
      <c r="J29" s="4">
        <f t="shared" si="0"/>
        <v>7555</v>
      </c>
      <c r="K29" s="4">
        <v>23020</v>
      </c>
    </row>
    <row r="30" spans="1:11" x14ac:dyDescent="0.25">
      <c r="A30" s="3">
        <v>44402</v>
      </c>
      <c r="B30">
        <f>VLOOKUP(A30,Dataset1!$B$2:$C$107,2,FALSE)</f>
        <v>13216</v>
      </c>
      <c r="G30">
        <v>6073</v>
      </c>
      <c r="H30">
        <v>0</v>
      </c>
      <c r="J30" s="4">
        <f t="shared" si="0"/>
        <v>6073</v>
      </c>
      <c r="K30" s="4">
        <v>13216</v>
      </c>
    </row>
    <row r="31" spans="1:11" x14ac:dyDescent="0.25">
      <c r="A31" s="3">
        <v>44409</v>
      </c>
      <c r="B31">
        <f>VLOOKUP(A31,Dataset1!$B$2:$C$107,2,FALSE)</f>
        <v>9721</v>
      </c>
      <c r="G31">
        <v>5162</v>
      </c>
      <c r="H31">
        <v>0</v>
      </c>
      <c r="J31" s="4">
        <f t="shared" si="0"/>
        <v>5162</v>
      </c>
      <c r="K31" s="4">
        <v>9721</v>
      </c>
    </row>
    <row r="32" spans="1:11" x14ac:dyDescent="0.25">
      <c r="A32" s="3">
        <v>44416</v>
      </c>
      <c r="B32">
        <f>VLOOKUP(A32,Dataset1!$B$2:$C$107,2,FALSE)</f>
        <v>9134</v>
      </c>
      <c r="G32">
        <v>4600</v>
      </c>
      <c r="H32">
        <v>0</v>
      </c>
      <c r="J32" s="4">
        <f t="shared" si="0"/>
        <v>4600</v>
      </c>
      <c r="K32" s="4">
        <v>9134</v>
      </c>
    </row>
    <row r="33" spans="1:11" x14ac:dyDescent="0.25">
      <c r="A33" s="3">
        <v>44423</v>
      </c>
      <c r="B33">
        <f>VLOOKUP(A33,Dataset1!$B$2:$C$107,2,FALSE)</f>
        <v>7764</v>
      </c>
      <c r="G33">
        <v>4299</v>
      </c>
      <c r="H33">
        <v>0</v>
      </c>
      <c r="J33" s="4">
        <f t="shared" si="0"/>
        <v>4299</v>
      </c>
      <c r="K33" s="4">
        <v>7764</v>
      </c>
    </row>
    <row r="34" spans="1:11" x14ac:dyDescent="0.25">
      <c r="A34" s="3">
        <v>44430</v>
      </c>
      <c r="B34">
        <f>VLOOKUP(A34,Dataset1!$B$2:$C$107,2,FALSE)</f>
        <v>8598</v>
      </c>
      <c r="G34">
        <v>3603</v>
      </c>
      <c r="H34">
        <v>0</v>
      </c>
      <c r="J34" s="4">
        <f t="shared" si="0"/>
        <v>3603</v>
      </c>
      <c r="K34" s="4">
        <v>8598</v>
      </c>
    </row>
    <row r="35" spans="1:11" x14ac:dyDescent="0.25">
      <c r="A35" s="3">
        <v>44437</v>
      </c>
      <c r="B35">
        <f>VLOOKUP(A35,Dataset1!$B$2:$C$107,2,FALSE)</f>
        <v>7438</v>
      </c>
      <c r="G35">
        <v>4470</v>
      </c>
      <c r="H35">
        <v>0</v>
      </c>
      <c r="J35" s="4">
        <f t="shared" si="0"/>
        <v>4470</v>
      </c>
      <c r="K35" s="4">
        <v>7438</v>
      </c>
    </row>
    <row r="36" spans="1:11" x14ac:dyDescent="0.25">
      <c r="A36" s="3">
        <v>44444</v>
      </c>
      <c r="B36">
        <f>VLOOKUP(A36,Dataset1!$B$2:$C$107,2,FALSE)</f>
        <v>9762</v>
      </c>
      <c r="G36">
        <v>3899</v>
      </c>
      <c r="H36">
        <v>0</v>
      </c>
      <c r="J36" s="4">
        <f t="shared" si="0"/>
        <v>3899</v>
      </c>
      <c r="K36" s="4">
        <v>9762</v>
      </c>
    </row>
    <row r="37" spans="1:11" x14ac:dyDescent="0.25">
      <c r="A37" s="3">
        <v>44451</v>
      </c>
      <c r="B37">
        <f>VLOOKUP(A37,Dataset1!$B$2:$C$107,2,FALSE)</f>
        <v>9030</v>
      </c>
      <c r="G37">
        <v>5141</v>
      </c>
      <c r="H37">
        <v>0</v>
      </c>
      <c r="J37" s="4">
        <f t="shared" si="0"/>
        <v>5141</v>
      </c>
      <c r="K37" s="4">
        <v>9030</v>
      </c>
    </row>
    <row r="38" spans="1:11" x14ac:dyDescent="0.25">
      <c r="A38" s="3">
        <v>44458</v>
      </c>
      <c r="B38">
        <f>VLOOKUP(A38,Dataset1!$B$2:$C$107,2,FALSE)</f>
        <v>8045</v>
      </c>
      <c r="G38">
        <v>4896</v>
      </c>
      <c r="H38">
        <v>0</v>
      </c>
      <c r="J38" s="4">
        <f t="shared" si="0"/>
        <v>4896</v>
      </c>
      <c r="K38" s="4">
        <v>8045</v>
      </c>
    </row>
    <row r="39" spans="1:11" x14ac:dyDescent="0.25">
      <c r="A39" s="3">
        <v>44465</v>
      </c>
      <c r="B39">
        <f>VLOOKUP(A39,Dataset1!$B$2:$C$107,2,FALSE)</f>
        <v>4492</v>
      </c>
      <c r="G39">
        <v>4338</v>
      </c>
      <c r="H39">
        <v>0</v>
      </c>
      <c r="J39" s="4">
        <f t="shared" si="0"/>
        <v>4338</v>
      </c>
      <c r="K39" s="4">
        <v>4492</v>
      </c>
    </row>
    <row r="40" spans="1:11" x14ac:dyDescent="0.25">
      <c r="A40" s="3">
        <v>44472</v>
      </c>
      <c r="B40">
        <f>VLOOKUP(A40,Dataset1!$B$2:$C$107,2,FALSE)</f>
        <v>3436</v>
      </c>
      <c r="G40">
        <v>2686</v>
      </c>
      <c r="H40">
        <v>0</v>
      </c>
      <c r="J40" s="4">
        <f t="shared" si="0"/>
        <v>2686</v>
      </c>
      <c r="K40" s="4">
        <v>3436</v>
      </c>
    </row>
    <row r="41" spans="1:11" x14ac:dyDescent="0.25">
      <c r="A41" s="3">
        <v>44479</v>
      </c>
      <c r="B41">
        <f>VLOOKUP(A41,Dataset1!$B$2:$C$107,2,FALSE)</f>
        <v>2945</v>
      </c>
      <c r="G41">
        <v>0</v>
      </c>
      <c r="H41">
        <v>0</v>
      </c>
      <c r="J41" s="4">
        <f t="shared" si="0"/>
        <v>0</v>
      </c>
      <c r="K41" s="4">
        <v>2945</v>
      </c>
    </row>
    <row r="42" spans="1:11" x14ac:dyDescent="0.25">
      <c r="A42" s="3">
        <v>44486</v>
      </c>
      <c r="B42">
        <f>VLOOKUP(A42,Dataset1!$B$2:$C$107,2,FALSE)</f>
        <v>2541</v>
      </c>
      <c r="G42">
        <v>0</v>
      </c>
      <c r="H42">
        <v>0</v>
      </c>
      <c r="J42" s="4">
        <f t="shared" si="0"/>
        <v>0</v>
      </c>
      <c r="K42" s="4">
        <v>2541</v>
      </c>
    </row>
    <row r="43" spans="1:11" x14ac:dyDescent="0.25">
      <c r="A43" s="3">
        <v>44493</v>
      </c>
      <c r="B43">
        <f>VLOOKUP(A43,Dataset1!$B$2:$C$107,2,FALSE)</f>
        <v>2360</v>
      </c>
      <c r="G43">
        <v>0</v>
      </c>
      <c r="H43">
        <v>0</v>
      </c>
      <c r="J43" s="4">
        <f t="shared" si="0"/>
        <v>0</v>
      </c>
      <c r="K43" s="4">
        <v>2360</v>
      </c>
    </row>
    <row r="44" spans="1:11" x14ac:dyDescent="0.25">
      <c r="A44" s="3">
        <v>44500</v>
      </c>
      <c r="B44">
        <f>VLOOKUP(A44,Dataset1!$B$2:$C$107,2,FALSE)</f>
        <v>1997</v>
      </c>
      <c r="G44">
        <v>0</v>
      </c>
      <c r="H44">
        <v>0</v>
      </c>
      <c r="J44" s="4">
        <f t="shared" si="0"/>
        <v>0</v>
      </c>
      <c r="K44" s="4">
        <v>1997</v>
      </c>
    </row>
    <row r="45" spans="1:11" x14ac:dyDescent="0.25">
      <c r="A45" s="3">
        <v>44507</v>
      </c>
      <c r="B45">
        <f>VLOOKUP(A45,Dataset1!$B$2:$C$107,2,FALSE)</f>
        <v>1977</v>
      </c>
      <c r="G45">
        <v>0</v>
      </c>
      <c r="H45">
        <v>0</v>
      </c>
      <c r="J45" s="4">
        <f t="shared" si="0"/>
        <v>0</v>
      </c>
      <c r="K45" s="4">
        <v>1977</v>
      </c>
    </row>
    <row r="46" spans="1:11" x14ac:dyDescent="0.25">
      <c r="A46" s="3">
        <v>44514</v>
      </c>
      <c r="B46">
        <f>VLOOKUP(A46,Dataset1!$B$2:$C$107,2,FALSE)</f>
        <v>1904</v>
      </c>
      <c r="G46">
        <v>0</v>
      </c>
      <c r="H46">
        <v>0</v>
      </c>
      <c r="J46" s="4">
        <f t="shared" si="0"/>
        <v>0</v>
      </c>
      <c r="K46" s="4">
        <v>1904</v>
      </c>
    </row>
    <row r="47" spans="1:11" x14ac:dyDescent="0.25">
      <c r="A47" s="3">
        <v>44521</v>
      </c>
      <c r="B47">
        <f>VLOOKUP(A47,Dataset1!$B$2:$C$107,2,FALSE)</f>
        <v>1555</v>
      </c>
      <c r="G47">
        <v>0</v>
      </c>
      <c r="H47">
        <v>0</v>
      </c>
      <c r="J47" s="4">
        <f t="shared" si="0"/>
        <v>0</v>
      </c>
      <c r="K47" s="4">
        <v>1555</v>
      </c>
    </row>
    <row r="48" spans="1:11" x14ac:dyDescent="0.25">
      <c r="A48" s="3">
        <v>44528</v>
      </c>
      <c r="B48">
        <f>VLOOKUP(A48,Dataset1!$B$2:$C$107,2,FALSE)</f>
        <v>1472</v>
      </c>
      <c r="G48">
        <v>0</v>
      </c>
      <c r="H48">
        <v>0</v>
      </c>
      <c r="J48" s="4">
        <f t="shared" si="0"/>
        <v>0</v>
      </c>
      <c r="K48" s="4">
        <v>1472</v>
      </c>
    </row>
    <row r="49" spans="1:11" x14ac:dyDescent="0.25">
      <c r="A49" s="3">
        <v>44535</v>
      </c>
      <c r="B49">
        <f>VLOOKUP(A49,Dataset1!$B$2:$C$107,2,FALSE)</f>
        <v>1211</v>
      </c>
      <c r="G49">
        <v>0</v>
      </c>
      <c r="H49">
        <v>0</v>
      </c>
      <c r="J49" s="4">
        <f t="shared" si="0"/>
        <v>0</v>
      </c>
      <c r="K49" s="4">
        <v>1211</v>
      </c>
    </row>
    <row r="50" spans="1:11" x14ac:dyDescent="0.25">
      <c r="A50" s="3">
        <v>44542</v>
      </c>
      <c r="B50">
        <f>VLOOKUP(A50,Dataset1!$B$2:$C$107,2,FALSE)</f>
        <v>1146</v>
      </c>
      <c r="G50">
        <v>0</v>
      </c>
      <c r="H50">
        <v>0</v>
      </c>
      <c r="J50" s="4">
        <f t="shared" si="0"/>
        <v>0</v>
      </c>
      <c r="K50" s="4">
        <v>1146</v>
      </c>
    </row>
    <row r="51" spans="1:11" x14ac:dyDescent="0.25">
      <c r="A51" s="3">
        <v>44549</v>
      </c>
      <c r="B51">
        <f>VLOOKUP(A51,Dataset1!$B$2:$C$107,2,FALSE)</f>
        <v>876</v>
      </c>
      <c r="G51">
        <v>0</v>
      </c>
      <c r="H51">
        <v>0</v>
      </c>
      <c r="J51" s="4">
        <f t="shared" si="0"/>
        <v>0</v>
      </c>
      <c r="K51" s="4">
        <v>876</v>
      </c>
    </row>
    <row r="52" spans="1:11" x14ac:dyDescent="0.25">
      <c r="A52" s="3">
        <v>44556</v>
      </c>
      <c r="B52">
        <f>VLOOKUP(A52,Dataset1!$B$2:$C$107,2,FALSE)</f>
        <v>1362</v>
      </c>
      <c r="G52">
        <v>0</v>
      </c>
      <c r="H52">
        <v>0</v>
      </c>
      <c r="J52" s="4">
        <f t="shared" si="0"/>
        <v>0</v>
      </c>
      <c r="K52" s="4">
        <v>1362</v>
      </c>
    </row>
    <row r="53" spans="1:11" x14ac:dyDescent="0.25">
      <c r="A53" s="3">
        <v>44563</v>
      </c>
      <c r="B53">
        <f>VLOOKUP(A53,Dataset1!$B$2:$C$107,2,FALSE)</f>
        <v>15865</v>
      </c>
      <c r="G53">
        <v>0</v>
      </c>
      <c r="H53">
        <v>0</v>
      </c>
      <c r="J53" s="4">
        <f t="shared" si="0"/>
        <v>0</v>
      </c>
      <c r="K53" s="4">
        <v>15865</v>
      </c>
    </row>
    <row r="54" spans="1:11" x14ac:dyDescent="0.25">
      <c r="A54" s="3">
        <v>44570</v>
      </c>
      <c r="B54">
        <f>VLOOKUP(A54,Dataset1!$B$2:$C$107,2,FALSE)</f>
        <v>23646</v>
      </c>
      <c r="G54">
        <v>0</v>
      </c>
      <c r="H54">
        <v>20139</v>
      </c>
      <c r="J54" s="4">
        <f t="shared" si="0"/>
        <v>20139</v>
      </c>
      <c r="K54" s="4">
        <v>23646</v>
      </c>
    </row>
    <row r="55" spans="1:11" x14ac:dyDescent="0.25">
      <c r="A55" s="3">
        <v>44577</v>
      </c>
      <c r="B55">
        <f>VLOOKUP(A55,Dataset1!$B$2:$C$107,2,FALSE)</f>
        <v>12910</v>
      </c>
      <c r="G55">
        <v>0</v>
      </c>
      <c r="H55">
        <v>20935</v>
      </c>
      <c r="J55" s="4">
        <f t="shared" si="0"/>
        <v>20935</v>
      </c>
      <c r="K55" s="4">
        <v>12910</v>
      </c>
    </row>
    <row r="56" spans="1:11" x14ac:dyDescent="0.25">
      <c r="A56" s="3">
        <v>44584</v>
      </c>
      <c r="B56">
        <f>VLOOKUP(A56,Dataset1!$B$2:$C$107,2,FALSE)</f>
        <v>13814</v>
      </c>
      <c r="G56">
        <v>0</v>
      </c>
      <c r="H56">
        <v>12518</v>
      </c>
      <c r="J56" s="4">
        <f t="shared" si="0"/>
        <v>12518</v>
      </c>
      <c r="K56" s="4">
        <v>13814</v>
      </c>
    </row>
    <row r="57" spans="1:11" x14ac:dyDescent="0.25">
      <c r="A57" s="3">
        <v>44591</v>
      </c>
      <c r="B57">
        <f>VLOOKUP(A57,Dataset1!$B$2:$C$107,2,FALSE)</f>
        <v>11316</v>
      </c>
      <c r="G57">
        <v>0</v>
      </c>
      <c r="H57">
        <v>13774</v>
      </c>
      <c r="J57" s="4">
        <f t="shared" si="0"/>
        <v>13774</v>
      </c>
      <c r="K57" s="4">
        <v>11316</v>
      </c>
    </row>
    <row r="58" spans="1:11" x14ac:dyDescent="0.25">
      <c r="A58" s="3">
        <v>44598</v>
      </c>
      <c r="B58">
        <f>VLOOKUP(A58,Dataset1!$B$2:$C$107,2,FALSE)</f>
        <v>15704</v>
      </c>
      <c r="G58">
        <v>0</v>
      </c>
      <c r="H58">
        <v>11417</v>
      </c>
      <c r="J58" s="4">
        <f t="shared" si="0"/>
        <v>11417</v>
      </c>
      <c r="K58" s="4">
        <v>15704</v>
      </c>
    </row>
    <row r="59" spans="1:11" x14ac:dyDescent="0.25">
      <c r="A59" s="3">
        <v>44605</v>
      </c>
      <c r="B59">
        <f>VLOOKUP(A59,Dataset1!$B$2:$C$107,2,FALSE)</f>
        <v>15298</v>
      </c>
      <c r="G59">
        <v>0</v>
      </c>
      <c r="H59">
        <v>16588</v>
      </c>
      <c r="J59" s="4">
        <f t="shared" si="0"/>
        <v>16588</v>
      </c>
      <c r="K59" s="4">
        <v>15298</v>
      </c>
    </row>
    <row r="60" spans="1:11" x14ac:dyDescent="0.25">
      <c r="A60" s="3">
        <v>44612</v>
      </c>
      <c r="B60">
        <f>VLOOKUP(A60,Dataset1!$B$2:$C$107,2,FALSE)</f>
        <v>14317</v>
      </c>
      <c r="G60">
        <v>0</v>
      </c>
      <c r="H60">
        <v>14003</v>
      </c>
      <c r="J60" s="4">
        <f t="shared" si="0"/>
        <v>14003</v>
      </c>
      <c r="K60" s="4">
        <v>14317</v>
      </c>
    </row>
    <row r="61" spans="1:11" x14ac:dyDescent="0.25">
      <c r="A61" s="3">
        <v>44619</v>
      </c>
      <c r="B61">
        <f>VLOOKUP(A61,Dataset1!$B$2:$C$107,2,FALSE)</f>
        <v>8847</v>
      </c>
      <c r="G61">
        <v>0</v>
      </c>
      <c r="H61">
        <v>14091</v>
      </c>
      <c r="J61" s="4">
        <f t="shared" si="0"/>
        <v>14091</v>
      </c>
      <c r="K61" s="4">
        <v>8847</v>
      </c>
    </row>
    <row r="62" spans="1:11" x14ac:dyDescent="0.25">
      <c r="A62" s="3">
        <v>44626</v>
      </c>
      <c r="B62">
        <f>VLOOKUP(A62,Dataset1!$B$2:$C$107,2,FALSE)</f>
        <v>25267</v>
      </c>
      <c r="G62">
        <v>0</v>
      </c>
      <c r="H62">
        <v>8336</v>
      </c>
      <c r="J62" s="4">
        <f t="shared" si="0"/>
        <v>8336</v>
      </c>
      <c r="K62" s="4">
        <v>25267</v>
      </c>
    </row>
    <row r="63" spans="1:11" x14ac:dyDescent="0.25">
      <c r="A63" s="3">
        <v>44633</v>
      </c>
      <c r="B63">
        <f>VLOOKUP(A63,Dataset1!$B$2:$C$107,2,FALSE)</f>
        <v>15723</v>
      </c>
      <c r="G63">
        <v>0</v>
      </c>
      <c r="H63">
        <v>26609</v>
      </c>
      <c r="J63" s="4">
        <f t="shared" si="0"/>
        <v>26609</v>
      </c>
      <c r="K63" s="4">
        <v>15723</v>
      </c>
    </row>
    <row r="64" spans="1:11" x14ac:dyDescent="0.25">
      <c r="A64" s="3">
        <v>44640</v>
      </c>
      <c r="B64">
        <f>VLOOKUP(A64,Dataset1!$B$2:$C$107,2,FALSE)</f>
        <v>28994</v>
      </c>
      <c r="G64">
        <v>0</v>
      </c>
      <c r="H64">
        <v>15544</v>
      </c>
      <c r="J64" s="4">
        <f t="shared" si="0"/>
        <v>15544</v>
      </c>
      <c r="K64" s="4">
        <v>28994</v>
      </c>
    </row>
    <row r="65" spans="1:11" x14ac:dyDescent="0.25">
      <c r="A65" s="3">
        <v>44647</v>
      </c>
      <c r="B65">
        <f>VLOOKUP(A65,Dataset1!$B$2:$C$107,2,FALSE)</f>
        <v>24203</v>
      </c>
      <c r="G65">
        <v>0</v>
      </c>
      <c r="H65">
        <v>29078</v>
      </c>
      <c r="J65" s="4">
        <f t="shared" si="0"/>
        <v>29078</v>
      </c>
      <c r="K65" s="4">
        <v>24203</v>
      </c>
    </row>
    <row r="66" spans="1:11" x14ac:dyDescent="0.25">
      <c r="A66" s="3">
        <v>44654</v>
      </c>
      <c r="B66">
        <f>VLOOKUP(A66,Dataset1!$B$2:$C$107,2,FALSE)</f>
        <v>20841</v>
      </c>
      <c r="G66">
        <v>0</v>
      </c>
      <c r="H66">
        <v>23726</v>
      </c>
      <c r="J66" s="4">
        <f t="shared" si="0"/>
        <v>23726</v>
      </c>
      <c r="K66" s="4">
        <v>20841</v>
      </c>
    </row>
    <row r="67" spans="1:11" x14ac:dyDescent="0.25">
      <c r="A67" s="3">
        <v>44661</v>
      </c>
      <c r="B67">
        <f>VLOOKUP(A67,Dataset1!$B$2:$C$107,2,FALSE)</f>
        <v>29141</v>
      </c>
      <c r="G67">
        <v>0</v>
      </c>
      <c r="H67">
        <v>20670</v>
      </c>
      <c r="J67" s="4">
        <f t="shared" ref="J67:J105" si="1">SUM(G67:H67)</f>
        <v>20670</v>
      </c>
      <c r="K67" s="4">
        <v>29141</v>
      </c>
    </row>
    <row r="68" spans="1:11" x14ac:dyDescent="0.25">
      <c r="A68" s="3">
        <v>44668</v>
      </c>
      <c r="B68">
        <f>VLOOKUP(A68,Dataset1!$B$2:$C$107,2,FALSE)</f>
        <v>42440</v>
      </c>
      <c r="G68">
        <v>0</v>
      </c>
      <c r="H68">
        <v>31680</v>
      </c>
      <c r="J68" s="4">
        <f t="shared" si="1"/>
        <v>31680</v>
      </c>
      <c r="K68" s="4">
        <v>42440</v>
      </c>
    </row>
    <row r="69" spans="1:11" x14ac:dyDescent="0.25">
      <c r="A69" s="3">
        <v>44675</v>
      </c>
      <c r="B69">
        <f>VLOOKUP(A69,Dataset1!$B$2:$C$107,2,FALSE)</f>
        <v>39347</v>
      </c>
      <c r="G69">
        <v>0</v>
      </c>
      <c r="H69">
        <v>42437</v>
      </c>
      <c r="J69" s="4">
        <f t="shared" si="1"/>
        <v>42437</v>
      </c>
      <c r="K69" s="4">
        <v>39347</v>
      </c>
    </row>
    <row r="70" spans="1:11" x14ac:dyDescent="0.25">
      <c r="A70" s="3">
        <v>44682</v>
      </c>
      <c r="B70">
        <f>VLOOKUP(A70,Dataset1!$B$2:$C$107,2,FALSE)</f>
        <v>39665</v>
      </c>
      <c r="G70">
        <v>0</v>
      </c>
      <c r="H70">
        <v>36616</v>
      </c>
      <c r="J70" s="4">
        <f t="shared" si="1"/>
        <v>36616</v>
      </c>
      <c r="K70" s="4">
        <v>39665</v>
      </c>
    </row>
    <row r="71" spans="1:11" x14ac:dyDescent="0.25">
      <c r="A71" s="3">
        <v>44689</v>
      </c>
      <c r="B71">
        <f>VLOOKUP(A71,Dataset1!$B$2:$C$107,2,FALSE)</f>
        <v>59612</v>
      </c>
      <c r="G71">
        <v>0</v>
      </c>
      <c r="H71">
        <v>43796</v>
      </c>
      <c r="J71" s="4">
        <f t="shared" si="1"/>
        <v>43796</v>
      </c>
      <c r="K71" s="4">
        <v>59612</v>
      </c>
    </row>
    <row r="72" spans="1:11" x14ac:dyDescent="0.25">
      <c r="A72" s="3">
        <v>44696</v>
      </c>
      <c r="B72">
        <f>VLOOKUP(A72,Dataset1!$B$2:$C$107,2,FALSE)</f>
        <v>57317</v>
      </c>
      <c r="G72">
        <v>0</v>
      </c>
      <c r="H72">
        <v>59337</v>
      </c>
      <c r="J72" s="4">
        <f t="shared" si="1"/>
        <v>59337</v>
      </c>
      <c r="K72" s="4">
        <v>57317</v>
      </c>
    </row>
    <row r="73" spans="1:11" x14ac:dyDescent="0.25">
      <c r="A73" s="3">
        <v>44703</v>
      </c>
      <c r="B73">
        <f>VLOOKUP(A73,Dataset1!$B$2:$C$107,2,FALSE)</f>
        <v>58252</v>
      </c>
      <c r="G73">
        <v>0</v>
      </c>
      <c r="H73">
        <v>58111</v>
      </c>
      <c r="J73" s="4">
        <f t="shared" si="1"/>
        <v>58111</v>
      </c>
      <c r="K73" s="4">
        <v>58252</v>
      </c>
    </row>
    <row r="74" spans="1:11" x14ac:dyDescent="0.25">
      <c r="A74" s="3">
        <v>44710</v>
      </c>
      <c r="B74">
        <f>VLOOKUP(A74,Dataset1!$B$2:$C$107,2,FALSE)</f>
        <v>69014</v>
      </c>
      <c r="G74">
        <v>0</v>
      </c>
      <c r="H74">
        <v>57772</v>
      </c>
      <c r="J74" s="4">
        <f t="shared" si="1"/>
        <v>57772</v>
      </c>
      <c r="K74" s="4">
        <v>69014</v>
      </c>
    </row>
    <row r="75" spans="1:11" x14ac:dyDescent="0.25">
      <c r="A75" s="3">
        <v>44717</v>
      </c>
      <c r="B75">
        <f>VLOOKUP(A75,Dataset1!$B$2:$C$107,2,FALSE)</f>
        <v>102810</v>
      </c>
      <c r="G75">
        <v>0</v>
      </c>
      <c r="H75">
        <v>68996</v>
      </c>
      <c r="J75" s="4">
        <f t="shared" si="1"/>
        <v>68996</v>
      </c>
      <c r="K75" s="4">
        <v>102810</v>
      </c>
    </row>
    <row r="76" spans="1:11" x14ac:dyDescent="0.25">
      <c r="A76" s="3">
        <v>44724</v>
      </c>
      <c r="B76">
        <f>VLOOKUP(A76,Dataset1!$B$2:$C$107,2,FALSE)</f>
        <v>184200</v>
      </c>
      <c r="G76">
        <v>0</v>
      </c>
      <c r="H76">
        <v>117957</v>
      </c>
      <c r="J76" s="4">
        <f t="shared" si="1"/>
        <v>117957</v>
      </c>
      <c r="K76" s="4">
        <v>184200</v>
      </c>
    </row>
    <row r="77" spans="1:11" x14ac:dyDescent="0.25">
      <c r="A77" s="3">
        <v>44731</v>
      </c>
      <c r="B77">
        <f>VLOOKUP(A77,Dataset1!$B$2:$C$107,2,FALSE)</f>
        <v>128923</v>
      </c>
      <c r="G77">
        <v>0</v>
      </c>
      <c r="H77">
        <v>180682</v>
      </c>
      <c r="J77" s="4">
        <f t="shared" si="1"/>
        <v>180682</v>
      </c>
      <c r="K77" s="4">
        <v>128923</v>
      </c>
    </row>
    <row r="78" spans="1:11" x14ac:dyDescent="0.25">
      <c r="A78" s="3">
        <v>44738</v>
      </c>
      <c r="B78">
        <f>VLOOKUP(A78,Dataset1!$B$2:$C$107,2,FALSE)</f>
        <v>74270</v>
      </c>
      <c r="G78">
        <v>0</v>
      </c>
      <c r="H78">
        <v>120277</v>
      </c>
      <c r="J78" s="4">
        <f t="shared" si="1"/>
        <v>120277</v>
      </c>
      <c r="K78" s="4">
        <v>74270</v>
      </c>
    </row>
    <row r="79" spans="1:11" x14ac:dyDescent="0.25">
      <c r="A79" s="3">
        <v>44745</v>
      </c>
      <c r="B79">
        <f>VLOOKUP(A79,Dataset1!$B$2:$C$107,2,FALSE)</f>
        <v>77466</v>
      </c>
      <c r="G79">
        <v>0</v>
      </c>
      <c r="H79">
        <v>71140</v>
      </c>
      <c r="J79" s="4">
        <f t="shared" si="1"/>
        <v>71140</v>
      </c>
      <c r="K79" s="4">
        <v>77466</v>
      </c>
    </row>
    <row r="80" spans="1:11" x14ac:dyDescent="0.25">
      <c r="A80" s="3">
        <v>44752</v>
      </c>
      <c r="B80">
        <f>VLOOKUP(A80,Dataset1!$B$2:$C$107,2,FALSE)</f>
        <v>72138</v>
      </c>
      <c r="G80">
        <v>0</v>
      </c>
      <c r="H80">
        <v>79670</v>
      </c>
      <c r="J80" s="4">
        <f t="shared" si="1"/>
        <v>79670</v>
      </c>
      <c r="K80" s="4">
        <v>72138</v>
      </c>
    </row>
    <row r="81" spans="1:11" x14ac:dyDescent="0.25">
      <c r="A81" s="3">
        <v>44759</v>
      </c>
      <c r="B81">
        <f>VLOOKUP(A81,Dataset1!$B$2:$C$107,2,FALSE)</f>
        <v>59155</v>
      </c>
      <c r="G81">
        <v>0</v>
      </c>
      <c r="H81">
        <v>70409</v>
      </c>
      <c r="J81" s="4">
        <f t="shared" si="1"/>
        <v>70409</v>
      </c>
      <c r="K81" s="4">
        <v>59155</v>
      </c>
    </row>
    <row r="82" spans="1:11" x14ac:dyDescent="0.25">
      <c r="A82" s="3">
        <v>44766</v>
      </c>
      <c r="B82">
        <f>VLOOKUP(A82,Dataset1!$B$2:$C$107,2,FALSE)</f>
        <v>38909</v>
      </c>
      <c r="G82">
        <v>0</v>
      </c>
      <c r="H82">
        <v>54664</v>
      </c>
      <c r="J82" s="4">
        <f t="shared" si="1"/>
        <v>54664</v>
      </c>
      <c r="K82" s="4">
        <v>38909</v>
      </c>
    </row>
    <row r="83" spans="1:11" x14ac:dyDescent="0.25">
      <c r="A83" s="3">
        <v>44773</v>
      </c>
      <c r="B83">
        <f>VLOOKUP(A83,Dataset1!$B$2:$C$107,2,FALSE)</f>
        <v>31301</v>
      </c>
      <c r="G83">
        <v>0</v>
      </c>
      <c r="H83">
        <v>37327</v>
      </c>
      <c r="J83" s="4">
        <f t="shared" si="1"/>
        <v>37327</v>
      </c>
      <c r="K83" s="4">
        <v>31301</v>
      </c>
    </row>
    <row r="84" spans="1:11" x14ac:dyDescent="0.25">
      <c r="A84" s="3">
        <v>44780</v>
      </c>
      <c r="B84">
        <f>VLOOKUP(A84,Dataset1!$B$2:$C$107,2,FALSE)</f>
        <v>26247</v>
      </c>
      <c r="G84">
        <v>0</v>
      </c>
      <c r="H84">
        <v>27562</v>
      </c>
      <c r="J84" s="4">
        <f t="shared" si="1"/>
        <v>27562</v>
      </c>
      <c r="K84" s="4">
        <v>26247</v>
      </c>
    </row>
    <row r="85" spans="1:11" x14ac:dyDescent="0.25">
      <c r="A85" s="3">
        <v>44787</v>
      </c>
      <c r="B85">
        <f>VLOOKUP(A85,Dataset1!$B$2:$C$107,2,FALSE)</f>
        <v>20655</v>
      </c>
      <c r="G85">
        <v>0</v>
      </c>
      <c r="H85">
        <v>24211</v>
      </c>
      <c r="J85" s="4">
        <f t="shared" si="1"/>
        <v>24211</v>
      </c>
      <c r="K85" s="4">
        <v>20655</v>
      </c>
    </row>
    <row r="86" spans="1:11" x14ac:dyDescent="0.25">
      <c r="A86" s="3">
        <v>44794</v>
      </c>
      <c r="B86">
        <f>VLOOKUP(A86,Dataset1!$B$2:$C$107,2,FALSE)</f>
        <v>18883</v>
      </c>
      <c r="G86">
        <v>0</v>
      </c>
      <c r="H86">
        <v>18774</v>
      </c>
      <c r="J86" s="4">
        <f t="shared" si="1"/>
        <v>18774</v>
      </c>
      <c r="K86" s="4">
        <v>18883</v>
      </c>
    </row>
    <row r="87" spans="1:11" x14ac:dyDescent="0.25">
      <c r="A87" s="3">
        <v>44801</v>
      </c>
      <c r="B87">
        <f>VLOOKUP(A87,Dataset1!$B$2:$C$107,2,FALSE)</f>
        <v>17548</v>
      </c>
      <c r="G87">
        <v>0</v>
      </c>
      <c r="H87">
        <v>17098</v>
      </c>
      <c r="J87" s="4">
        <f t="shared" si="1"/>
        <v>17098</v>
      </c>
      <c r="K87" s="4">
        <v>17548</v>
      </c>
    </row>
    <row r="88" spans="1:11" x14ac:dyDescent="0.25">
      <c r="A88" s="3">
        <v>44808</v>
      </c>
      <c r="B88">
        <f>VLOOKUP(A88,Dataset1!$B$2:$C$107,2,FALSE)</f>
        <v>13135</v>
      </c>
      <c r="G88">
        <v>0</v>
      </c>
      <c r="H88">
        <v>15909</v>
      </c>
      <c r="J88" s="4">
        <f t="shared" si="1"/>
        <v>15909</v>
      </c>
      <c r="K88" s="4">
        <v>13135</v>
      </c>
    </row>
    <row r="89" spans="1:11" x14ac:dyDescent="0.25">
      <c r="A89" s="3">
        <v>44815</v>
      </c>
      <c r="B89">
        <f>VLOOKUP(A89,Dataset1!$B$2:$C$107,2,FALSE)</f>
        <v>14698</v>
      </c>
      <c r="G89">
        <v>0</v>
      </c>
      <c r="H89">
        <v>11117</v>
      </c>
      <c r="J89" s="4">
        <f t="shared" si="1"/>
        <v>11117</v>
      </c>
      <c r="K89" s="4">
        <v>14698</v>
      </c>
    </row>
    <row r="90" spans="1:11" x14ac:dyDescent="0.25">
      <c r="A90" s="3">
        <v>44822</v>
      </c>
      <c r="B90">
        <f>VLOOKUP(A90,Dataset1!$B$2:$C$107,2,FALSE)</f>
        <v>14706</v>
      </c>
      <c r="G90">
        <v>0</v>
      </c>
      <c r="H90">
        <v>14106</v>
      </c>
      <c r="J90" s="4">
        <f t="shared" si="1"/>
        <v>14106</v>
      </c>
      <c r="K90" s="4">
        <v>14706</v>
      </c>
    </row>
    <row r="91" spans="1:11" x14ac:dyDescent="0.25">
      <c r="A91" s="3">
        <v>44829</v>
      </c>
      <c r="B91">
        <f>VLOOKUP(A91,Dataset1!$B$2:$C$107,2,FALSE)</f>
        <v>10155</v>
      </c>
      <c r="G91">
        <v>0</v>
      </c>
      <c r="H91">
        <v>12217</v>
      </c>
      <c r="J91" s="4">
        <f t="shared" si="1"/>
        <v>12217</v>
      </c>
      <c r="K91" s="4">
        <v>10155</v>
      </c>
    </row>
    <row r="92" spans="1:11" x14ac:dyDescent="0.25">
      <c r="A92" s="3">
        <v>44836</v>
      </c>
      <c r="B92">
        <f>VLOOKUP(A92,Dataset1!$B$2:$C$107,2,FALSE)</f>
        <v>9803</v>
      </c>
      <c r="G92">
        <v>0</v>
      </c>
      <c r="H92">
        <v>8549</v>
      </c>
      <c r="J92" s="4">
        <f t="shared" si="1"/>
        <v>8549</v>
      </c>
      <c r="K92" s="4">
        <v>9803</v>
      </c>
    </row>
    <row r="93" spans="1:11" x14ac:dyDescent="0.25">
      <c r="A93" s="3">
        <v>44843</v>
      </c>
      <c r="B93">
        <f>VLOOKUP(A93,Dataset1!$B$2:$C$107,2,FALSE)</f>
        <v>9040</v>
      </c>
      <c r="G93">
        <v>0</v>
      </c>
      <c r="H93">
        <v>8063</v>
      </c>
      <c r="J93" s="4">
        <f t="shared" si="1"/>
        <v>8063</v>
      </c>
      <c r="K93" s="4">
        <v>9040</v>
      </c>
    </row>
    <row r="94" spans="1:11" x14ac:dyDescent="0.25">
      <c r="A94" s="3">
        <v>44850</v>
      </c>
      <c r="B94">
        <f>VLOOKUP(A94,Dataset1!$B$2:$C$107,2,FALSE)</f>
        <v>8257</v>
      </c>
      <c r="G94">
        <v>0</v>
      </c>
      <c r="H94">
        <v>7270</v>
      </c>
      <c r="J94" s="4">
        <f t="shared" si="1"/>
        <v>7270</v>
      </c>
      <c r="K94" s="4">
        <v>8257</v>
      </c>
    </row>
    <row r="95" spans="1:11" x14ac:dyDescent="0.25">
      <c r="A95" s="3">
        <v>44857</v>
      </c>
      <c r="B95">
        <f>VLOOKUP(A95,Dataset1!$B$2:$C$107,2,FALSE)</f>
        <v>7831</v>
      </c>
      <c r="G95">
        <v>0</v>
      </c>
      <c r="H95">
        <v>6599</v>
      </c>
      <c r="J95" s="4">
        <f t="shared" si="1"/>
        <v>6599</v>
      </c>
      <c r="K95" s="4">
        <v>7831</v>
      </c>
    </row>
    <row r="96" spans="1:11" x14ac:dyDescent="0.25">
      <c r="A96" s="3">
        <v>44864</v>
      </c>
      <c r="B96">
        <f>VLOOKUP(A96,Dataset1!$B$2:$C$107,2,FALSE)</f>
        <v>7333</v>
      </c>
      <c r="G96">
        <v>0</v>
      </c>
      <c r="H96">
        <v>6464</v>
      </c>
      <c r="J96" s="4">
        <f t="shared" si="1"/>
        <v>6464</v>
      </c>
      <c r="K96" s="4">
        <v>7333</v>
      </c>
    </row>
    <row r="97" spans="1:11" x14ac:dyDescent="0.25">
      <c r="A97" s="3">
        <v>44871</v>
      </c>
      <c r="B97">
        <f>VLOOKUP(A97,Dataset1!$B$2:$C$107,2,FALSE)</f>
        <v>6917</v>
      </c>
      <c r="G97">
        <v>0</v>
      </c>
      <c r="H97">
        <v>5982</v>
      </c>
      <c r="J97" s="4">
        <f t="shared" si="1"/>
        <v>5982</v>
      </c>
      <c r="K97" s="4">
        <v>6917</v>
      </c>
    </row>
    <row r="98" spans="1:11" x14ac:dyDescent="0.25">
      <c r="A98" s="3">
        <v>44878</v>
      </c>
      <c r="B98">
        <f>VLOOKUP(A98,Dataset1!$B$2:$C$107,2,FALSE)</f>
        <v>6169</v>
      </c>
      <c r="G98">
        <v>0</v>
      </c>
      <c r="H98">
        <v>5031</v>
      </c>
      <c r="J98" s="4">
        <f t="shared" si="1"/>
        <v>5031</v>
      </c>
      <c r="K98" s="4">
        <v>6169</v>
      </c>
    </row>
    <row r="99" spans="1:11" x14ac:dyDescent="0.25">
      <c r="A99" s="3">
        <v>44885</v>
      </c>
      <c r="B99">
        <f>VLOOKUP(A99,Dataset1!$B$2:$C$107,2,FALSE)</f>
        <v>5407</v>
      </c>
      <c r="G99">
        <v>0</v>
      </c>
      <c r="H99">
        <v>4386</v>
      </c>
      <c r="J99" s="4">
        <f t="shared" si="1"/>
        <v>4386</v>
      </c>
      <c r="K99" s="4">
        <v>5407</v>
      </c>
    </row>
    <row r="100" spans="1:11" x14ac:dyDescent="0.25">
      <c r="A100" s="3">
        <v>44892</v>
      </c>
      <c r="B100">
        <f>VLOOKUP(A100,Dataset1!$B$2:$C$107,2,FALSE)</f>
        <v>4934</v>
      </c>
      <c r="G100">
        <v>0</v>
      </c>
      <c r="H100">
        <v>3712</v>
      </c>
      <c r="J100" s="4">
        <f t="shared" si="1"/>
        <v>3712</v>
      </c>
      <c r="K100" s="4">
        <v>4934</v>
      </c>
    </row>
    <row r="101" spans="1:11" x14ac:dyDescent="0.25">
      <c r="A101" s="3">
        <v>44899</v>
      </c>
      <c r="B101">
        <f>VLOOKUP(A101,Dataset1!$B$2:$C$107,2,FALSE)</f>
        <v>4307</v>
      </c>
      <c r="G101">
        <v>0</v>
      </c>
      <c r="H101">
        <v>3440</v>
      </c>
      <c r="J101" s="4">
        <f t="shared" si="1"/>
        <v>3440</v>
      </c>
      <c r="K101" s="4">
        <v>4307</v>
      </c>
    </row>
    <row r="102" spans="1:11" x14ac:dyDescent="0.25">
      <c r="A102" s="3">
        <v>44906</v>
      </c>
      <c r="B102">
        <f>VLOOKUP(A102,Dataset1!$B$2:$C$107,2,FALSE)</f>
        <v>4068</v>
      </c>
      <c r="G102">
        <v>0</v>
      </c>
      <c r="H102">
        <v>2669</v>
      </c>
      <c r="J102" s="4">
        <f t="shared" si="1"/>
        <v>2669</v>
      </c>
      <c r="K102" s="4">
        <v>4068</v>
      </c>
    </row>
    <row r="103" spans="1:11" x14ac:dyDescent="0.25">
      <c r="A103" s="3">
        <v>44913</v>
      </c>
      <c r="B103">
        <f>VLOOKUP(A103,Dataset1!$B$2:$C$107,2,FALSE)</f>
        <v>3804</v>
      </c>
      <c r="G103">
        <v>0</v>
      </c>
      <c r="H103">
        <v>2457</v>
      </c>
      <c r="J103" s="4">
        <f t="shared" si="1"/>
        <v>2457</v>
      </c>
      <c r="K103" s="4">
        <v>3804</v>
      </c>
    </row>
    <row r="104" spans="1:11" x14ac:dyDescent="0.25">
      <c r="A104" s="3">
        <v>44920</v>
      </c>
      <c r="B104">
        <f>VLOOKUP(A104,Dataset1!$B$2:$C$107,2,FALSE)</f>
        <v>2770</v>
      </c>
      <c r="G104">
        <v>0</v>
      </c>
      <c r="H104">
        <v>1959</v>
      </c>
      <c r="J104" s="4">
        <f t="shared" si="1"/>
        <v>1959</v>
      </c>
      <c r="K104" s="4">
        <v>2770</v>
      </c>
    </row>
    <row r="105" spans="1:11" x14ac:dyDescent="0.25">
      <c r="A105" s="3">
        <v>44927</v>
      </c>
      <c r="B105">
        <f>VLOOKUP(A105,Dataset1!$B$2:$C$107,2,FALSE)</f>
        <v>732</v>
      </c>
      <c r="G105">
        <v>0</v>
      </c>
      <c r="H105">
        <v>1280</v>
      </c>
      <c r="J105" s="4">
        <f t="shared" si="1"/>
        <v>1280</v>
      </c>
      <c r="K105" s="4">
        <v>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Bhat</cp:lastModifiedBy>
  <dcterms:created xsi:type="dcterms:W3CDTF">2023-03-03T10:16:25Z</dcterms:created>
  <dcterms:modified xsi:type="dcterms:W3CDTF">2023-03-27T10:43:00Z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6d4f70-f7df-4256-b691-fd1ca9f63897_Enabled">
    <vt:lpwstr>true</vt:lpwstr>
  </property>
  <property fmtid="{D5CDD505-2E9C-101B-9397-08002B2CF9AE}" pid="3" name="MSIP_Label_3c6d4f70-f7df-4256-b691-fd1ca9f63897_SetDate">
    <vt:lpwstr>2023-03-03T10:14:38Z</vt:lpwstr>
  </property>
  <property fmtid="{D5CDD505-2E9C-101B-9397-08002B2CF9AE}" pid="4" name="MSIP_Label_3c6d4f70-f7df-4256-b691-fd1ca9f63897_Method">
    <vt:lpwstr>Privileged</vt:lpwstr>
  </property>
  <property fmtid="{D5CDD505-2E9C-101B-9397-08002B2CF9AE}" pid="5" name="MSIP_Label_3c6d4f70-f7df-4256-b691-fd1ca9f63897_Name">
    <vt:lpwstr>3c6d4f70-f7df-4256-b691-fd1ca9f63897</vt:lpwstr>
  </property>
  <property fmtid="{D5CDD505-2E9C-101B-9397-08002B2CF9AE}" pid="6" name="MSIP_Label_3c6d4f70-f7df-4256-b691-fd1ca9f63897_SiteId">
    <vt:lpwstr>fee2180b-69b6-4afe-9f14-ccd70bd4c737</vt:lpwstr>
  </property>
  <property fmtid="{D5CDD505-2E9C-101B-9397-08002B2CF9AE}" pid="7" name="MSIP_Label_3c6d4f70-f7df-4256-b691-fd1ca9f63897_ActionId">
    <vt:lpwstr>a6c21a79-1b06-466c-989e-1b7bb20b8fa8</vt:lpwstr>
  </property>
  <property fmtid="{D5CDD505-2E9C-101B-9397-08002B2CF9AE}" pid="8" name="MSIP_Label_3c6d4f70-f7df-4256-b691-fd1ca9f63897_ContentBits">
    <vt:lpwstr>2</vt:lpwstr>
  </property>
</Properties>
</file>