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FB Stone co\Datacube\"/>
    </mc:Choice>
  </mc:AlternateContent>
  <xr:revisionPtr revIDLastSave="0" documentId="13_ncr:1_{7283D224-8827-4F10-80ED-636E39C7BA4E}" xr6:coauthVersionLast="47" xr6:coauthVersionMax="47" xr10:uidLastSave="{00000000-0000-0000-0000-000000000000}"/>
  <bookViews>
    <workbookView xWindow="-120" yWindow="-120" windowWidth="20730" windowHeight="11160" activeTab="1" xr2:uid="{914BE166-B57A-4AD3-BC67-6C9C6E58193E}"/>
  </bookViews>
  <sheets>
    <sheet name="Sheet2" sheetId="3" r:id="rId1"/>
    <sheet name="Sheet1" sheetId="1" r:id="rId2"/>
  </sheets>
  <definedNames>
    <definedName name="_xlnm._FilterDatabase" localSheetId="1" hidden="1">Sheet1!$A$1:$CH$421</definedName>
  </definedNames>
  <calcPr calcId="191029"/>
  <customWorkbookViews>
    <customWorkbookView name="A" guid="{5770821A-A7C0-45F3-8A88-059DF2B677DD}" maximized="1" xWindow="-8" yWindow="-8" windowWidth="1382" windowHeight="744" activeSheetId="1"/>
  </customWorkbookViews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21" i="1" l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2" i="3"/>
</calcChain>
</file>

<file path=xl/sharedStrings.xml><?xml version="1.0" encoding="utf-8"?>
<sst xmlns="http://schemas.openxmlformats.org/spreadsheetml/2006/main" count="949" uniqueCount="114">
  <si>
    <t>Date</t>
  </si>
  <si>
    <t>National</t>
  </si>
  <si>
    <t xml:space="preserve">Regional </t>
  </si>
  <si>
    <t>KPI</t>
  </si>
  <si>
    <t>Brazil</t>
  </si>
  <si>
    <t>Auto_Cred</t>
  </si>
  <si>
    <t>Inbound</t>
  </si>
  <si>
    <t>Polo</t>
  </si>
  <si>
    <t>Renda_Extra</t>
  </si>
  <si>
    <t>IB_Headcounts</t>
  </si>
  <si>
    <t>Polo_Headcounts</t>
  </si>
  <si>
    <t>Holidays</t>
  </si>
  <si>
    <t>IB_Affiliate_Imp</t>
  </si>
  <si>
    <t>IB_TikTok_Imp</t>
  </si>
  <si>
    <t>IB_Bing_Imp</t>
  </si>
  <si>
    <t>AC_Ggl_Display_Imp</t>
  </si>
  <si>
    <t>AC_Ggl_Search_Imp</t>
  </si>
  <si>
    <t>AC_Ggl_Shopping_Imp</t>
  </si>
  <si>
    <t>AC_Ggl_Video_Imp</t>
  </si>
  <si>
    <t>AC_Average_Price</t>
  </si>
  <si>
    <t>IB_Ggl_App_Imp</t>
  </si>
  <si>
    <t>IB_Ggl_Discovery_Imp</t>
  </si>
  <si>
    <t>IB_Ggl_Display_Imp</t>
  </si>
  <si>
    <t>IB_Ggl_Performance Max_Imp</t>
  </si>
  <si>
    <t>IB_Ggl_Search_Imp</t>
  </si>
  <si>
    <t>IB_Ggl_Shopping_Imp</t>
  </si>
  <si>
    <t>IB_Ggl_Smart_Imp</t>
  </si>
  <si>
    <t>IB_Ggl_Video_Imp</t>
  </si>
  <si>
    <t>IB_OpenTv_Grps</t>
  </si>
  <si>
    <t>AC_Affliate_Spends</t>
  </si>
  <si>
    <t>AC_Affliate_Paid_Orders</t>
  </si>
  <si>
    <t>AC_Bing_Imp</t>
  </si>
  <si>
    <t>AC_Criteo_Imp</t>
  </si>
  <si>
    <t>AC_TikTok_Imp</t>
  </si>
  <si>
    <t>IB_PayTv_spends</t>
  </si>
  <si>
    <t>Polo_Ggl_App_Imp</t>
  </si>
  <si>
    <t>Polo_Ggl_Discovery_Imp</t>
  </si>
  <si>
    <t>Polo_Ggl_Display_Imp</t>
  </si>
  <si>
    <t>Polo_Ggl_Performance Max_Imp</t>
  </si>
  <si>
    <t>Polo_Ggl_Search_Imp</t>
  </si>
  <si>
    <t>Polo_Ggl_Shopping_Imp</t>
  </si>
  <si>
    <t>Polo_Ggl_Smart_Imp</t>
  </si>
  <si>
    <t>Polo_Ggl_Video_Imp</t>
  </si>
  <si>
    <t>Polo_OpenTv_Grps</t>
  </si>
  <si>
    <t>Polo_PayTv_spends</t>
  </si>
  <si>
    <t>RE_Bing_Imp</t>
  </si>
  <si>
    <t>RE_TikTok_Imp</t>
  </si>
  <si>
    <t>RE_Criteo_Imp</t>
  </si>
  <si>
    <t>RE_Affliate_Paid_Orders</t>
  </si>
  <si>
    <t>AC_FB_Web_Event_Imp</t>
  </si>
  <si>
    <t>AC_FB_Mid_funnel_Imp</t>
  </si>
  <si>
    <t>AC_FB_CAPI_Imp</t>
  </si>
  <si>
    <t>AC_FB_Top_funnel_Imp</t>
  </si>
  <si>
    <t>AC_FB_CTWA_Imp</t>
  </si>
  <si>
    <t>AC_FB_lead_Imp</t>
  </si>
  <si>
    <t>AC_FB_App_Events_Imp</t>
  </si>
  <si>
    <t>IB_FB_CAPI_Imp</t>
  </si>
  <si>
    <t>IB_FB_CTWA_Imp</t>
  </si>
  <si>
    <t>IB_FB_lead_Imp</t>
  </si>
  <si>
    <t>IB_FB_Mid_Funnel_Imp</t>
  </si>
  <si>
    <t>IB_FB_Web_Event_Imp</t>
  </si>
  <si>
    <t>IB_FB_Top_funnel_Imp</t>
  </si>
  <si>
    <t>IB_FB_App_Event_Imp</t>
  </si>
  <si>
    <t>IB_FB_Click_to_Call_Imp</t>
  </si>
  <si>
    <t>Polo_FB_CAPI_Imp</t>
  </si>
  <si>
    <t>Polo_FB_CTWA_Imp</t>
  </si>
  <si>
    <t>Polo_FB_Web Event_Imp</t>
  </si>
  <si>
    <t>Polo_FB_lead_Imp</t>
  </si>
  <si>
    <t>Polo_FB_Mid_Funnel_Imp</t>
  </si>
  <si>
    <t>Polo_FB_Top_funnel_Imp</t>
  </si>
  <si>
    <t>Polo_FB_App_Event_Imp</t>
  </si>
  <si>
    <t>Polo_FB_Click_to_Call_Imp</t>
  </si>
  <si>
    <t>RE_FB_Web_Event_Imp</t>
  </si>
  <si>
    <t>RE_FB_Mid_funnel_Imp</t>
  </si>
  <si>
    <t>RE_FB_CAPI_Imp</t>
  </si>
  <si>
    <t>RE_FB_Top_funnel_Imp</t>
  </si>
  <si>
    <t>RE_FB_CTWA_Imp</t>
  </si>
  <si>
    <t>RE_FB_lead_Imp</t>
  </si>
  <si>
    <t>RE_FB_App_Events_Imp</t>
  </si>
  <si>
    <t>RE_Ggl_Discovery_Imp</t>
  </si>
  <si>
    <t>RE_Ggl_Display_Imp</t>
  </si>
  <si>
    <t>RE_Ggl_Search_Imp</t>
  </si>
  <si>
    <t>RE_Ggl_Shopping_Imp</t>
  </si>
  <si>
    <t>RE_Ggl_Video_Imp</t>
  </si>
  <si>
    <t>RE_Average_Price_Ton</t>
  </si>
  <si>
    <t>Mobility_Retail_and_Recreation</t>
  </si>
  <si>
    <t>Mobility_Grocery_and_Pharmacy</t>
  </si>
  <si>
    <t>Mobility_Parks</t>
  </si>
  <si>
    <t>Mobility_Transit_stations</t>
  </si>
  <si>
    <t>Mobility_Workplaces</t>
  </si>
  <si>
    <t>Mobility_Residential</t>
  </si>
  <si>
    <t>Row Labels</t>
  </si>
  <si>
    <t>Grand Total</t>
  </si>
  <si>
    <t>2019</t>
  </si>
  <si>
    <t>2020</t>
  </si>
  <si>
    <t>2021</t>
  </si>
  <si>
    <t>Sum of AC_Affliate_Spends</t>
  </si>
  <si>
    <t>Sum of AC_Affliate_Paid_Orders</t>
  </si>
  <si>
    <t>Sum of AC_Bing_Imp</t>
  </si>
  <si>
    <t>Sum of AC_Criteo_Imp</t>
  </si>
  <si>
    <t>Sum of AC_TikTok_Imp</t>
  </si>
  <si>
    <t>Sum of AC_Ggl_Display_Imp</t>
  </si>
  <si>
    <t>Sum of AC_Ggl_Search_Imp</t>
  </si>
  <si>
    <t>Sum of AC_Ggl_Shopping_Imp</t>
  </si>
  <si>
    <t>Sum of AC_Ggl_Video_Imp</t>
  </si>
  <si>
    <t>Sum of AC_Average_Price</t>
  </si>
  <si>
    <t>Sum of AC_FB_Web_Event_Imp</t>
  </si>
  <si>
    <t>Sum of AC_FB_Mid_funnel_Imp</t>
  </si>
  <si>
    <t>Sum of AC_FB_CAPI_Imp</t>
  </si>
  <si>
    <t>Sum of AC_FB_Top_funnel_Imp</t>
  </si>
  <si>
    <t>Sum of AC_FB_CTWA_Imp</t>
  </si>
  <si>
    <t>Sum of AC_FB_App_Events_Imp</t>
  </si>
  <si>
    <t>Sum of AC_FB_lead_Imp</t>
  </si>
  <si>
    <t>Sum of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</si>
</sst>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0" fillId="0" borderId="0" xfId="1" applyNumberFormat="1" applyFont="1" applyFill="1" applyBorder="1"/>
    <xf numFmtId="0" fontId="0" fillId="0" borderId="0" xfId="1" applyNumberFormat="1" applyFont="1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" fontId="0" fillId="0" borderId="0" xfId="1" applyNumberFormat="1" applyFont="1" applyFill="1" applyBorder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k M Jain" refreshedDate="44769.578966898145" createdVersion="8" refreshedVersion="8" minRefreshableVersion="3" recordCount="420" xr:uid="{48BC62B7-E440-45E6-9D6F-A8F089DB5C16}">
  <cacheSource type="worksheet">
    <worksheetSource ref="A1:CH421" sheet="Sheet1"/>
  </cacheSource>
  <cacheFields count="88">
    <cacheField name="Date" numFmtId="14">
      <sharedItems containsSemiMixedTypes="0" containsNonDate="0" containsDate="1" containsString="0" minDate="2019-12-30T00:00:00" maxDate="2021-12-28T00:00:00" count="105"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</sharedItems>
      <fieldGroup par="87" base="0">
        <rangePr groupBy="months" startDate="2019-12-30T00:00:00" endDate="2021-12-28T00:00:00"/>
        <groupItems count="14">
          <s v="&lt;30-12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12-2021"/>
        </groupItems>
      </fieldGroup>
    </cacheField>
    <cacheField name="National" numFmtId="0">
      <sharedItems/>
    </cacheField>
    <cacheField name="Regional " numFmtId="0">
      <sharedItems/>
    </cacheField>
    <cacheField name="KPI" numFmtId="0">
      <sharedItems containsSemiMixedTypes="0" containsString="0" containsNumber="1" containsInteger="1" minValue="0" maxValue="13872"/>
    </cacheField>
    <cacheField name="AC_Affliate_Spends" numFmtId="0">
      <sharedItems containsSemiMixedTypes="0" containsString="0" containsNumber="1" minValue="0" maxValue="33410.523999999998"/>
    </cacheField>
    <cacheField name="AC_Affliate_Paid_Orders" numFmtId="0">
      <sharedItems containsSemiMixedTypes="0" containsString="0" containsNumber="1" containsInteger="1" minValue="0" maxValue="278"/>
    </cacheField>
    <cacheField name="AC_Bing_Imp" numFmtId="0">
      <sharedItems containsSemiMixedTypes="0" containsString="0" containsNumber="1" containsInteger="1" minValue="0" maxValue="339087"/>
    </cacheField>
    <cacheField name="AC_Criteo_Imp" numFmtId="0">
      <sharedItems containsSemiMixedTypes="0" containsString="0" containsNumber="1" containsInteger="1" minValue="0" maxValue="29779137"/>
    </cacheField>
    <cacheField name="AC_TikTok_Imp" numFmtId="0">
      <sharedItems containsSemiMixedTypes="0" containsString="0" containsNumber="1" containsInteger="1" minValue="0" maxValue="17664448"/>
    </cacheField>
    <cacheField name="AC_Ggl_Display_Imp" numFmtId="0">
      <sharedItems containsSemiMixedTypes="0" containsString="0" containsNumber="1" containsInteger="1" minValue="0" maxValue="4141109"/>
    </cacheField>
    <cacheField name="AC_Ggl_Search_Imp" numFmtId="0">
      <sharedItems containsSemiMixedTypes="0" containsString="0" containsNumber="1" containsInteger="1" minValue="0" maxValue="51154"/>
    </cacheField>
    <cacheField name="AC_Ggl_Shopping_Imp" numFmtId="0">
      <sharedItems containsSemiMixedTypes="0" containsString="0" containsNumber="1" containsInteger="1" minValue="0" maxValue="132528"/>
    </cacheField>
    <cacheField name="AC_Ggl_Video_Imp" numFmtId="0">
      <sharedItems containsSemiMixedTypes="0" containsString="0" containsNumber="1" containsInteger="1" minValue="0" maxValue="2131097"/>
    </cacheField>
    <cacheField name="AC_Average_Price" numFmtId="0">
      <sharedItems containsSemiMixedTypes="0" containsString="0" containsNumber="1" minValue="0" maxValue="4442.6040673062889"/>
    </cacheField>
    <cacheField name="AC_FB_Web_Event_Imp" numFmtId="0">
      <sharedItems containsSemiMixedTypes="0" containsString="0" containsNumber="1" minValue="0" maxValue="203956561.28571433"/>
    </cacheField>
    <cacheField name="AC_FB_Mid_funnel_Imp" numFmtId="0">
      <sharedItems containsSemiMixedTypes="0" containsString="0" containsNumber="1" minValue="0" maxValue="13040461"/>
    </cacheField>
    <cacheField name="AC_FB_CAPI_Imp" numFmtId="0">
      <sharedItems containsSemiMixedTypes="0" containsString="0" containsNumber="1" minValue="0" maxValue="6859713"/>
    </cacheField>
    <cacheField name="AC_FB_Top_funnel_Imp" numFmtId="0">
      <sharedItems containsSemiMixedTypes="0" containsString="0" containsNumber="1" minValue="0" maxValue="39979074.142857142"/>
    </cacheField>
    <cacheField name="AC_FB_CTWA_Imp" numFmtId="0">
      <sharedItems containsSemiMixedTypes="0" containsString="0" containsNumber="1" minValue="0" maxValue="1075729.2857142854"/>
    </cacheField>
    <cacheField name="AC_FB_lead_Imp" numFmtId="0">
      <sharedItems containsSemiMixedTypes="0" containsString="0" containsNumber="1" minValue="0" maxValue="805851.71428571455"/>
    </cacheField>
    <cacheField name="AC_FB_App_Events_Imp" numFmtId="0">
      <sharedItems containsSemiMixedTypes="0" containsString="0" containsNumber="1" minValue="0" maxValue="959232.14285714296"/>
    </cacheField>
    <cacheField name="IB_Headcounts" numFmtId="0">
      <sharedItems containsSemiMixedTypes="0" containsString="0" containsNumber="1" containsInteger="1" minValue="0" maxValue="2611"/>
    </cacheField>
    <cacheField name="IB_Affiliate_Imp" numFmtId="0">
      <sharedItems containsSemiMixedTypes="0" containsString="0" containsNumber="1" containsInteger="1" minValue="0" maxValue="7362"/>
    </cacheField>
    <cacheField name="IB_TikTok_Imp" numFmtId="0">
      <sharedItems containsSemiMixedTypes="0" containsString="0" containsNumber="1" containsInteger="1" minValue="0" maxValue="13433327"/>
    </cacheField>
    <cacheField name="IB_Bing_Imp" numFmtId="0">
      <sharedItems containsSemiMixedTypes="0" containsString="0" containsNumber="1" containsInteger="1" minValue="0" maxValue="1580330"/>
    </cacheField>
    <cacheField name="IB_FB_Web_Event_Imp" numFmtId="0">
      <sharedItems containsSemiMixedTypes="0" containsString="0" containsNumber="1" minValue="0" maxValue="223250542.5714286"/>
    </cacheField>
    <cacheField name="IB_FB_CAPI_Imp" numFmtId="0">
      <sharedItems containsSemiMixedTypes="0" containsString="0" containsNumber="1" minValue="0" maxValue="52114974.999999993"/>
    </cacheField>
    <cacheField name="IB_FB_CTWA_Imp" numFmtId="0">
      <sharedItems containsSemiMixedTypes="0" containsString="0" containsNumber="1" minValue="0" maxValue="34815583.285714284"/>
    </cacheField>
    <cacheField name="IB_FB_lead_Imp" numFmtId="0">
      <sharedItems containsSemiMixedTypes="0" containsString="0" containsNumber="1" minValue="0" maxValue="21090153.571428567"/>
    </cacheField>
    <cacheField name="IB_FB_Mid_Funnel_Imp" numFmtId="0">
      <sharedItems containsSemiMixedTypes="0" containsString="0" containsNumber="1" minValue="0" maxValue="19160313.428571429"/>
    </cacheField>
    <cacheField name="IB_FB_Top_funnel_Imp" numFmtId="0">
      <sharedItems containsSemiMixedTypes="0" containsString="0" containsNumber="1" minValue="0" maxValue="39979074.142857142"/>
    </cacheField>
    <cacheField name="IB_FB_App_Event_Imp" numFmtId="0">
      <sharedItems containsSemiMixedTypes="0" containsString="0" containsNumber="1" minValue="0" maxValue="959232.14285714296"/>
    </cacheField>
    <cacheField name="IB_FB_Click_to_Call_Imp" numFmtId="0">
      <sharedItems containsSemiMixedTypes="0" containsString="0" containsNumber="1" minValue="0" maxValue="1837299.2857142852"/>
    </cacheField>
    <cacheField name="IB_Ggl_App_Imp" numFmtId="0">
      <sharedItems containsSemiMixedTypes="0" containsString="0" containsNumber="1" containsInteger="1" minValue="0" maxValue="1470353"/>
    </cacheField>
    <cacheField name="IB_Ggl_Discovery_Imp" numFmtId="0">
      <sharedItems containsSemiMixedTypes="0" containsString="0" containsNumber="1" containsInteger="1" minValue="0" maxValue="38858611"/>
    </cacheField>
    <cacheField name="IB_Ggl_Display_Imp" numFmtId="0">
      <sharedItems containsSemiMixedTypes="0" containsString="0" containsNumber="1" containsInteger="1" minValue="0" maxValue="46298461"/>
    </cacheField>
    <cacheField name="IB_Ggl_Performance Max_Imp" numFmtId="0">
      <sharedItems containsSemiMixedTypes="0" containsString="0" containsNumber="1" containsInteger="1" minValue="0" maxValue="4707864"/>
    </cacheField>
    <cacheField name="IB_Ggl_Search_Imp" numFmtId="0">
      <sharedItems containsSemiMixedTypes="0" containsString="0" containsNumber="1" containsInteger="1" minValue="0" maxValue="3040571"/>
    </cacheField>
    <cacheField name="IB_Ggl_Shopping_Imp" numFmtId="0">
      <sharedItems containsSemiMixedTypes="0" containsString="0" containsNumber="1" containsInteger="1" minValue="0" maxValue="34135588"/>
    </cacheField>
    <cacheField name="IB_Ggl_Smart_Imp" numFmtId="0">
      <sharedItems containsSemiMixedTypes="0" containsString="0" containsNumber="1" containsInteger="1" minValue="0" maxValue="4061587"/>
    </cacheField>
    <cacheField name="IB_Ggl_Video_Imp" numFmtId="0">
      <sharedItems containsSemiMixedTypes="0" containsString="0" containsNumber="1" containsInteger="1" minValue="0" maxValue="67409941"/>
    </cacheField>
    <cacheField name="IB_OpenTv_Grps" numFmtId="0">
      <sharedItems containsSemiMixedTypes="0" containsString="0" containsNumber="1" containsInteger="1" minValue="0" maxValue="251"/>
    </cacheField>
    <cacheField name="IB_PayTv_spends" numFmtId="0">
      <sharedItems containsSemiMixedTypes="0" containsString="0" containsNumber="1" containsInteger="1" minValue="0" maxValue="236363"/>
    </cacheField>
    <cacheField name="Polo_Headcounts" numFmtId="0">
      <sharedItems containsSemiMixedTypes="0" containsString="0" containsNumber="1" containsInteger="1" minValue="0" maxValue="18319"/>
    </cacheField>
    <cacheField name="Polo_FB_CAPI_Imp" numFmtId="0">
      <sharedItems containsSemiMixedTypes="0" containsString="0" containsNumber="1" minValue="0" maxValue="48824188.285714284"/>
    </cacheField>
    <cacheField name="Polo_FB_CTWA_Imp" numFmtId="0">
      <sharedItems containsSemiMixedTypes="0" containsString="0" containsNumber="1" minValue="0" maxValue="34798661.142857142"/>
    </cacheField>
    <cacheField name="Polo_FB_Web Event_Imp" numFmtId="0">
      <sharedItems containsSemiMixedTypes="0" containsString="0" containsNumber="1" minValue="0" maxValue="65833419.428571433"/>
    </cacheField>
    <cacheField name="Polo_FB_lead_Imp" numFmtId="0">
      <sharedItems containsSemiMixedTypes="0" containsString="0" containsNumber="1" minValue="0" maxValue="21008648.999999996"/>
    </cacheField>
    <cacheField name="Polo_FB_Mid_Funnel_Imp" numFmtId="0">
      <sharedItems containsSemiMixedTypes="0" containsString="0" containsNumber="1" minValue="0" maxValue="18207945.857142858"/>
    </cacheField>
    <cacheField name="Polo_FB_Top_funnel_Imp" numFmtId="0">
      <sharedItems containsSemiMixedTypes="0" containsString="0" containsNumber="1" minValue="0" maxValue="25135868.428571429"/>
    </cacheField>
    <cacheField name="Polo_FB_App_Event_Imp" numFmtId="0">
      <sharedItems containsSemiMixedTypes="0" containsString="0" containsNumber="1" minValue="0" maxValue="765154.71428571455"/>
    </cacheField>
    <cacheField name="Polo_FB_Click_to_Call_Imp" numFmtId="0">
      <sharedItems containsSemiMixedTypes="0" containsString="0" containsNumber="1" minValue="0" maxValue="1837299.2857142852"/>
    </cacheField>
    <cacheField name="Polo_Ggl_App_Imp" numFmtId="0">
      <sharedItems containsSemiMixedTypes="0" containsString="0" containsNumber="1" containsInteger="1" minValue="0" maxValue="1470353"/>
    </cacheField>
    <cacheField name="Polo_Ggl_Discovery_Imp" numFmtId="0">
      <sharedItems containsSemiMixedTypes="0" containsString="0" containsNumber="1" containsInteger="1" minValue="0" maxValue="38858611"/>
    </cacheField>
    <cacheField name="Polo_Ggl_Display_Imp" numFmtId="0">
      <sharedItems containsSemiMixedTypes="0" containsString="0" containsNumber="1" containsInteger="1" minValue="0" maxValue="46298461"/>
    </cacheField>
    <cacheField name="Polo_Ggl_Performance Max_Imp" numFmtId="0">
      <sharedItems containsSemiMixedTypes="0" containsString="0" containsNumber="1" containsInteger="1" minValue="0" maxValue="4707864"/>
    </cacheField>
    <cacheField name="Polo_Ggl_Search_Imp" numFmtId="0">
      <sharedItems containsSemiMixedTypes="0" containsString="0" containsNumber="1" containsInteger="1" minValue="0" maxValue="3040571"/>
    </cacheField>
    <cacheField name="Polo_Ggl_Shopping_Imp" numFmtId="0">
      <sharedItems containsSemiMixedTypes="0" containsString="0" containsNumber="1" containsInteger="1" minValue="0" maxValue="34135588"/>
    </cacheField>
    <cacheField name="Polo_Ggl_Smart_Imp" numFmtId="0">
      <sharedItems containsSemiMixedTypes="0" containsString="0" containsNumber="1" containsInteger="1" minValue="0" maxValue="4061587"/>
    </cacheField>
    <cacheField name="Polo_Ggl_Video_Imp" numFmtId="0">
      <sharedItems containsSemiMixedTypes="0" containsString="0" containsNumber="1" containsInteger="1" minValue="0" maxValue="67409941"/>
    </cacheField>
    <cacheField name="Polo_OpenTv_Grps" numFmtId="0">
      <sharedItems containsSemiMixedTypes="0" containsString="0" containsNumber="1" containsInteger="1" minValue="0" maxValue="251"/>
    </cacheField>
    <cacheField name="Polo_PayTv_spends" numFmtId="0">
      <sharedItems containsSemiMixedTypes="0" containsString="0" containsNumber="1" containsInteger="1" minValue="0" maxValue="236363"/>
    </cacheField>
    <cacheField name="RE_Affliate_Paid_Orders" numFmtId="0">
      <sharedItems containsSemiMixedTypes="0" containsString="0" containsNumber="1" minValue="0" maxValue="278.42103329999998"/>
    </cacheField>
    <cacheField name="RE_Bing_Imp" numFmtId="0">
      <sharedItems containsSemiMixedTypes="0" containsString="0" containsNumber="1" containsInteger="1" minValue="0" maxValue="339087"/>
    </cacheField>
    <cacheField name="RE_Criteo_Imp" numFmtId="0">
      <sharedItems containsSemiMixedTypes="0" containsString="0" containsNumber="1" containsInteger="1" minValue="0" maxValue="29779137"/>
    </cacheField>
    <cacheField name="RE_TikTok_Imp" numFmtId="0">
      <sharedItems containsSemiMixedTypes="0" containsString="0" containsNumber="1" containsInteger="1" minValue="0" maxValue="17664448"/>
    </cacheField>
    <cacheField name="RE_FB_Web_Event_Imp" numFmtId="0">
      <sharedItems containsSemiMixedTypes="0" containsString="0" containsNumber="1" minValue="0" maxValue="203956561.28571433"/>
    </cacheField>
    <cacheField name="RE_FB_Mid_funnel_Imp" numFmtId="0">
      <sharedItems containsSemiMixedTypes="0" containsString="0" containsNumber="1" minValue="0" maxValue="13040461"/>
    </cacheField>
    <cacheField name="RE_FB_CAPI_Imp" numFmtId="0">
      <sharedItems containsSemiMixedTypes="0" containsString="0" containsNumber="1" minValue="0" maxValue="6859713"/>
    </cacheField>
    <cacheField name="RE_FB_Top_funnel_Imp" numFmtId="0">
      <sharedItems containsSemiMixedTypes="0" containsString="0" containsNumber="1" minValue="0" maxValue="39979074.142857142"/>
    </cacheField>
    <cacheField name="RE_FB_CTWA_Imp" numFmtId="0">
      <sharedItems containsSemiMixedTypes="0" containsString="0" containsNumber="1" minValue="0" maxValue="1075729.2857142854"/>
    </cacheField>
    <cacheField name="RE_FB_lead_Imp" numFmtId="0">
      <sharedItems containsSemiMixedTypes="0" containsString="0" containsNumber="1" minValue="0" maxValue="805851.71428571455"/>
    </cacheField>
    <cacheField name="RE_FB_App_Events_Imp" numFmtId="0">
      <sharedItems containsSemiMixedTypes="0" containsString="0" containsNumber="1" minValue="0" maxValue="959232.14285714296"/>
    </cacheField>
    <cacheField name="RE_Ggl_Discovery_Imp" numFmtId="0">
      <sharedItems containsSemiMixedTypes="0" containsString="0" containsNumber="1" containsInteger="1" minValue="0" maxValue="71313"/>
    </cacheField>
    <cacheField name="RE_Ggl_Display_Imp" numFmtId="0">
      <sharedItems containsSemiMixedTypes="0" containsString="0" containsNumber="1" minValue="0" maxValue="414110.9"/>
    </cacheField>
    <cacheField name="RE_Ggl_Search_Imp" numFmtId="0">
      <sharedItems containsSemiMixedTypes="0" containsString="0" containsNumber="1" containsInteger="1" minValue="0" maxValue="226464"/>
    </cacheField>
    <cacheField name="RE_Ggl_Shopping_Imp" numFmtId="0">
      <sharedItems containsSemiMixedTypes="0" containsString="0" containsNumber="1" containsInteger="1" minValue="0" maxValue="132528"/>
    </cacheField>
    <cacheField name="RE_Ggl_Video_Imp" numFmtId="0">
      <sharedItems containsSemiMixedTypes="0" containsString="0" containsNumber="1" containsInteger="1" minValue="0" maxValue="2131097"/>
    </cacheField>
    <cacheField name="RE_Average_Price_Ton" numFmtId="0">
      <sharedItems containsSemiMixedTypes="0" containsString="0" containsNumber="1" minValue="0" maxValue="4442.6040673062889"/>
    </cacheField>
    <cacheField name="Holidays" numFmtId="0">
      <sharedItems containsSemiMixedTypes="0" containsString="0" containsNumber="1" containsInteger="1" minValue="0" maxValue="1"/>
    </cacheField>
    <cacheField name="Mobility_Retail_and_Recreation" numFmtId="0">
      <sharedItems containsSemiMixedTypes="0" containsString="0" containsNumber="1" minValue="0" maxValue="69.042882068346998"/>
    </cacheField>
    <cacheField name="Mobility_Grocery_and_Pharmacy" numFmtId="0">
      <sharedItems containsSemiMixedTypes="0" containsString="0" containsNumber="1" minValue="0" maxValue="71.563227031239052"/>
    </cacheField>
    <cacheField name="Mobility_Parks" numFmtId="0">
      <sharedItems containsSemiMixedTypes="0" containsString="0" containsNumber="1" minValue="0" maxValue="54.713615340001397"/>
    </cacheField>
    <cacheField name="Mobility_Transit_stations" numFmtId="0">
      <sharedItems containsSemiMixedTypes="0" containsString="0" containsNumber="1" minValue="0" maxValue="61.806183797409801"/>
    </cacheField>
    <cacheField name="Mobility_Workplaces" numFmtId="0">
      <sharedItems containsSemiMixedTypes="0" containsString="0" containsNumber="1" minValue="0" maxValue="40.604165527236198"/>
    </cacheField>
    <cacheField name="Mobility_Residential" numFmtId="0">
      <sharedItems containsSemiMixedTypes="0" containsString="0" containsNumber="1" minValue="0" maxValue="19.929015937909728"/>
    </cacheField>
    <cacheField name="Quarters" numFmtId="0" databaseField="0">
      <fieldGroup base="0">
        <rangePr groupBy="quarters" startDate="2019-12-30T00:00:00" endDate="2021-12-28T00:00:00"/>
        <groupItems count="6">
          <s v="&lt;30-12-2019"/>
          <s v="Qtr1"/>
          <s v="Qtr2"/>
          <s v="Qtr3"/>
          <s v="Qtr4"/>
          <s v="&gt;28-12-2021"/>
        </groupItems>
      </fieldGroup>
    </cacheField>
    <cacheField name="Years" numFmtId="0" databaseField="0">
      <fieldGroup base="0">
        <rangePr groupBy="years" startDate="2019-12-30T00:00:00" endDate="2021-12-28T00:00:00"/>
        <groupItems count="5">
          <s v="&lt;30-12-2019"/>
          <s v="2019"/>
          <s v="2020"/>
          <s v="2021"/>
          <s v="&gt;28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s v="Brazil"/>
    <s v="Auto_Cred"/>
    <n v="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s v="Brazil"/>
    <s v="Auto_Cred"/>
    <n v="2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2"/>
    <s v="Brazil"/>
    <s v="Auto_Cred"/>
    <n v="2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Brazil"/>
    <s v="Auto_Cred"/>
    <n v="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razil"/>
    <s v="Auto_Cred"/>
    <n v="2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razil"/>
    <s v="Auto_Cred"/>
    <n v="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Brazil"/>
    <s v="Auto_Cred"/>
    <n v="1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3918101790835"/>
    <n v="1.3157682341446839"/>
    <n v="7.4883581775862202"/>
    <n v="3.22508339740165"/>
    <n v="2.8783032676635809"/>
    <n v="0.69846002621231973"/>
  </r>
  <r>
    <x v="7"/>
    <s v="Brazil"/>
    <s v="Auto_Cred"/>
    <n v="1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4481851541848796"/>
    <n v="3.5268699945458621"/>
    <n v="0.97266080805990096"/>
    <n v="3.1982778496754962"/>
    <n v="10.719022612180327"/>
    <n v="0.66779758704615799"/>
  </r>
  <r>
    <x v="8"/>
    <s v="Brazil"/>
    <s v="Auto_Cred"/>
    <n v="124"/>
    <n v="0"/>
    <n v="0"/>
    <n v="0"/>
    <n v="0"/>
    <n v="0"/>
    <n v="0"/>
    <n v="0"/>
    <n v="0"/>
    <n v="24163"/>
    <n v="0"/>
    <n v="760107.857142856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.6616371832284"/>
    <n v="4.5802468649042103"/>
    <n v="1.8598605412010401"/>
    <n v="10.4863349984058"/>
    <n v="10.338108201971099"/>
    <n v="4.6075023747579644"/>
  </r>
  <r>
    <x v="9"/>
    <s v="Brazil"/>
    <s v="Auto_Cred"/>
    <n v="412"/>
    <n v="0"/>
    <n v="0"/>
    <n v="0"/>
    <n v="0"/>
    <n v="0"/>
    <n v="0"/>
    <n v="0"/>
    <n v="0"/>
    <n v="2131097"/>
    <n v="0"/>
    <n v="2176976.7142857146"/>
    <n v="86932.142857142841"/>
    <n v="0"/>
    <n v="7618603.5714285709"/>
    <n v="108.5714285714286"/>
    <n v="4348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297543862670001"/>
    <n v="4.2800563739096784"/>
    <n v="12.994726009980401"/>
    <n v="1.8524774423925501"/>
    <n v="14.4013332751626"/>
    <n v="0.35683698700219901"/>
  </r>
  <r>
    <x v="10"/>
    <s v="Brazil"/>
    <s v="Auto_Cred"/>
    <n v="387"/>
    <n v="0"/>
    <n v="0"/>
    <n v="0"/>
    <n v="0"/>
    <n v="0"/>
    <n v="4141109"/>
    <n v="0"/>
    <n v="0"/>
    <n v="202656"/>
    <n v="0"/>
    <n v="4061124.1428571423"/>
    <n v="1928607.8571428573"/>
    <n v="0"/>
    <n v="3047441.4285714282"/>
    <n v="1007640.5714285717"/>
    <n v="805851.71428571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826259549934698"/>
    <n v="2.6630115104251706"/>
    <n v="11.329117162658299"/>
    <n v="1.7731985172718301"/>
    <n v="14.593926363189292"/>
    <n v="0.51566916177385502"/>
  </r>
  <r>
    <x v="11"/>
    <s v="Brazil"/>
    <s v="Auto_Cred"/>
    <n v="342"/>
    <n v="0"/>
    <n v="0"/>
    <n v="0"/>
    <n v="0"/>
    <n v="0"/>
    <n v="0"/>
    <n v="0"/>
    <n v="0"/>
    <n v="0"/>
    <n v="0"/>
    <n v="5266081"/>
    <n v="1013643.2857142858"/>
    <n v="0"/>
    <n v="0"/>
    <n v="900773.85714285728"/>
    <n v="252766.2857142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9433833069751"/>
    <n v="6.6357700271134501"/>
    <n v="38.154391039558199"/>
    <n v="32.222409647593501"/>
    <n v="9.1778430262037407"/>
    <n v="8.9521230478025196"/>
  </r>
  <r>
    <x v="12"/>
    <s v="Brazil"/>
    <s v="Auto_Cred"/>
    <n v="318"/>
    <n v="0"/>
    <n v="0"/>
    <n v="0"/>
    <n v="0"/>
    <n v="0"/>
    <n v="0"/>
    <n v="0"/>
    <n v="0"/>
    <n v="0"/>
    <n v="0"/>
    <n v="3323100.9999999995"/>
    <n v="252640.85714285716"/>
    <n v="0"/>
    <n v="286387.14285714284"/>
    <n v="535711.857142857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.042882068346998"/>
    <n v="32.773784197721298"/>
    <n v="54.713615340001397"/>
    <n v="61.806183797409801"/>
    <n v="40.604165527236198"/>
    <n v="19.929015937909728"/>
  </r>
  <r>
    <x v="13"/>
    <s v="Brazil"/>
    <s v="Auto_Cred"/>
    <n v="482"/>
    <n v="0"/>
    <n v="0"/>
    <n v="0"/>
    <n v="0"/>
    <n v="0"/>
    <n v="0"/>
    <n v="0"/>
    <n v="0"/>
    <n v="0"/>
    <n v="0"/>
    <n v="3235565.8571428573"/>
    <n v="60078.857142857138"/>
    <n v="0"/>
    <n v="1094692.0000000002"/>
    <n v="135856.428571428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.085475812003402"/>
    <n v="20.8331747677755"/>
    <n v="48.293673577329798"/>
    <n v="57.449503247692803"/>
    <n v="33.150604686366997"/>
    <n v="17.536044545168753"/>
  </r>
  <r>
    <x v="14"/>
    <s v="Brazil"/>
    <s v="Auto_Cred"/>
    <n v="557"/>
    <n v="0"/>
    <n v="0"/>
    <n v="0"/>
    <n v="0"/>
    <n v="0"/>
    <n v="0"/>
    <n v="0"/>
    <n v="0"/>
    <n v="0"/>
    <n v="0"/>
    <n v="3630252.714285715"/>
    <n v="283279.28571428568"/>
    <n v="0"/>
    <n v="392054.85714285722"/>
    <n v="483.714285714285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5.295896195425399"/>
    <n v="14.4325278556909"/>
    <n v="45.833069532526501"/>
    <n v="54.649530255714602"/>
    <n v="34.645750095982599"/>
    <n v="16.672659478977454"/>
  </r>
  <r>
    <x v="15"/>
    <s v="Brazil"/>
    <s v="Auto_Cred"/>
    <n v="747"/>
    <n v="0"/>
    <n v="0"/>
    <n v="0"/>
    <n v="0"/>
    <n v="0"/>
    <n v="0"/>
    <n v="0"/>
    <n v="0"/>
    <n v="0"/>
    <n v="0"/>
    <n v="6187926.7142857146"/>
    <n v="113311.71428571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.962855775203302"/>
    <n v="17.540064807489301"/>
    <n v="45.382301416483401"/>
    <n v="53.465252001155399"/>
    <n v="25.301921328377201"/>
    <n v="15.623574905759442"/>
  </r>
  <r>
    <x v="16"/>
    <s v="Brazil"/>
    <s v="Auto_Cred"/>
    <n v="950"/>
    <n v="0"/>
    <n v="0"/>
    <n v="0"/>
    <n v="0"/>
    <n v="0"/>
    <n v="0"/>
    <n v="0"/>
    <n v="0"/>
    <n v="0"/>
    <n v="0"/>
    <n v="12241302.5714285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2.603054127830099"/>
    <n v="17.246327804048502"/>
    <n v="43.169637837515403"/>
    <n v="53.1082346481111"/>
    <n v="28.097749965065201"/>
    <n v="15.732759387770004"/>
  </r>
  <r>
    <x v="17"/>
    <s v="Brazil"/>
    <s v="Auto_Cred"/>
    <n v="1042"/>
    <n v="0"/>
    <n v="0"/>
    <n v="0"/>
    <n v="0"/>
    <n v="0"/>
    <n v="0"/>
    <n v="0"/>
    <n v="10288"/>
    <n v="0"/>
    <n v="0"/>
    <n v="15247508.428571429"/>
    <n v="481027.14285714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9.99748400843"/>
    <n v="13.5215233832875"/>
    <n v="41.302480488535899"/>
    <n v="50.581178382127"/>
    <n v="26.020005536745799"/>
    <n v="14.84550734158112"/>
  </r>
  <r>
    <x v="18"/>
    <s v="Brazil"/>
    <s v="Auto_Cred"/>
    <n v="1392"/>
    <n v="0"/>
    <n v="0"/>
    <n v="0"/>
    <n v="0"/>
    <n v="0"/>
    <n v="0"/>
    <n v="0"/>
    <n v="32715"/>
    <n v="0"/>
    <n v="0"/>
    <n v="16170744.571428573"/>
    <n v="494939.42857142846"/>
    <n v="0"/>
    <n v="0"/>
    <n v="0"/>
    <n v="0"/>
    <n v="187027.14285714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.448177407561403"/>
    <n v="1.7929846540039809"/>
    <n v="39.6716554783006"/>
    <n v="44.8269846623514"/>
    <n v="15.414067958093"/>
    <n v="12.856734650259503"/>
  </r>
  <r>
    <x v="19"/>
    <s v="Brazil"/>
    <s v="Auto_Cred"/>
    <n v="1498"/>
    <n v="0"/>
    <n v="0"/>
    <n v="0"/>
    <n v="0"/>
    <n v="0"/>
    <n v="0"/>
    <n v="0"/>
    <n v="3992"/>
    <n v="0"/>
    <n v="0"/>
    <n v="17224112.142857146"/>
    <n v="570293.57142857136"/>
    <n v="0"/>
    <n v="0"/>
    <n v="0"/>
    <n v="0"/>
    <n v="177830.857142857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983069876739201"/>
    <n v="8.4415921034696595"/>
    <n v="43.023690664932197"/>
    <n v="48.292984238513299"/>
    <n v="17.888167939188399"/>
    <n v="14.277664445648286"/>
  </r>
  <r>
    <x v="20"/>
    <s v="Brazil"/>
    <s v="Auto_Cred"/>
    <n v="1554"/>
    <n v="0"/>
    <n v="0"/>
    <n v="0"/>
    <n v="0"/>
    <n v="0"/>
    <n v="0"/>
    <n v="0"/>
    <n v="0"/>
    <n v="0"/>
    <n v="0"/>
    <n v="20028481.714285716"/>
    <n v="179712.85714285713"/>
    <n v="0"/>
    <n v="0"/>
    <n v="0"/>
    <n v="0"/>
    <n v="412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.212517127856799"/>
    <n v="7.9346299988101601"/>
    <n v="43.779900966836202"/>
    <n v="48.309286070223202"/>
    <n v="17.267743425132402"/>
    <n v="14.336336745616672"/>
  </r>
  <r>
    <x v="21"/>
    <s v="Brazil"/>
    <s v="Auto_Cred"/>
    <n v="1748"/>
    <n v="0"/>
    <n v="0"/>
    <n v="0"/>
    <n v="0"/>
    <n v="0"/>
    <n v="0"/>
    <n v="0"/>
    <n v="0"/>
    <n v="0"/>
    <n v="0"/>
    <n v="28466958.714285716"/>
    <n v="1147.1428571428569"/>
    <n v="0"/>
    <n v="5562.85714285714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213076786846699"/>
    <n v="2.9316287688542899"/>
    <n v="40.371720310484598"/>
    <n v="45.172412665081097"/>
    <n v="14.440134392342699"/>
    <n v="13.575786260932801"/>
  </r>
  <r>
    <x v="22"/>
    <s v="Brazil"/>
    <s v="Auto_Cred"/>
    <n v="2014"/>
    <n v="0"/>
    <n v="0"/>
    <n v="0"/>
    <n v="0"/>
    <n v="0"/>
    <n v="0"/>
    <n v="0"/>
    <n v="0"/>
    <n v="0"/>
    <n v="1808.0268613980913"/>
    <n v="38046474"/>
    <n v="458.85714285714278"/>
    <n v="0"/>
    <n v="118492.2857142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.3311953913663"/>
    <n v="2.8901481122853396"/>
    <n v="39.6923681254314"/>
    <n v="42.140964076636003"/>
    <n v="10.8853524512473"/>
    <n v="13.038851915995934"/>
  </r>
  <r>
    <x v="23"/>
    <s v="Brazil"/>
    <s v="Auto_Cred"/>
    <n v="1895"/>
    <n v="0"/>
    <n v="0"/>
    <n v="0"/>
    <n v="0"/>
    <n v="0"/>
    <n v="0"/>
    <n v="0"/>
    <n v="0"/>
    <n v="0"/>
    <n v="1808.0268613980913"/>
    <n v="41667872.142857142"/>
    <n v="0"/>
    <n v="0"/>
    <n v="1849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7.1870857651503"/>
    <n v="1.0911154405012822"/>
    <n v="36.562990936422104"/>
    <n v="42.479709963168297"/>
    <n v="13.3311639368754"/>
    <n v="13.366443015890097"/>
  </r>
  <r>
    <x v="24"/>
    <s v="Brazil"/>
    <s v="Auto_Cred"/>
    <n v="2207"/>
    <n v="0"/>
    <n v="0"/>
    <n v="0"/>
    <n v="0"/>
    <n v="0"/>
    <n v="0"/>
    <n v="0"/>
    <n v="0"/>
    <n v="0"/>
    <n v="1808.0268613980913"/>
    <n v="41487778.571428575"/>
    <n v="0"/>
    <n v="0"/>
    <n v="103323.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117459137668199"/>
    <n v="0.57986703975133502"/>
    <n v="36.668474779076199"/>
    <n v="40.927665405795601"/>
    <n v="6.6600863190301904"/>
    <n v="12.537308694527365"/>
  </r>
  <r>
    <x v="25"/>
    <s v="Brazil"/>
    <s v="Auto_Cred"/>
    <n v="1944"/>
    <n v="0"/>
    <n v="0"/>
    <n v="0"/>
    <n v="0"/>
    <n v="0"/>
    <n v="0"/>
    <n v="0"/>
    <n v="71439"/>
    <n v="0"/>
    <n v="1808.0268613980913"/>
    <n v="33899198"/>
    <n v="0"/>
    <n v="0"/>
    <n v="49893.857142857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066924563007497"/>
    <n v="2.7430967578396399"/>
    <n v="38.679763163719301"/>
    <n v="42.1964412532474"/>
    <n v="8.7102190372797796"/>
    <n v="13.19399692429686"/>
  </r>
  <r>
    <x v="26"/>
    <s v="Brazil"/>
    <s v="Auto_Cred"/>
    <n v="2104"/>
    <n v="0"/>
    <n v="0"/>
    <n v="0"/>
    <n v="0"/>
    <n v="0"/>
    <n v="0"/>
    <n v="0"/>
    <n v="132528"/>
    <n v="0"/>
    <n v="2344.9155629157667"/>
    <n v="34446526.571428567"/>
    <n v="0"/>
    <n v="0"/>
    <n v="45477.428571428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320281329624997"/>
    <n v="4.4943437565581457"/>
    <n v="37.811440543066801"/>
    <n v="40.125977412886698"/>
    <n v="7.5166132704165598"/>
    <n v="12.209105835429567"/>
  </r>
  <r>
    <x v="27"/>
    <s v="Brazil"/>
    <s v="Auto_Cred"/>
    <n v="2443"/>
    <n v="0"/>
    <n v="0"/>
    <n v="0"/>
    <n v="0"/>
    <n v="0"/>
    <n v="0"/>
    <n v="0"/>
    <n v="43734"/>
    <n v="0"/>
    <n v="2344.9155629157667"/>
    <n v="33712164.285714284"/>
    <n v="0"/>
    <n v="0"/>
    <n v="54997.285714285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992235626946801"/>
    <n v="7.1822005393021273"/>
    <n v="34.275722941892099"/>
    <n v="37.149838801315703"/>
    <n v="6.7647824865785804"/>
    <n v="11.707666282366166"/>
  </r>
  <r>
    <x v="28"/>
    <s v="Brazil"/>
    <s v="Auto_Cred"/>
    <n v="2796"/>
    <n v="0"/>
    <n v="0"/>
    <n v="0"/>
    <n v="0"/>
    <n v="0"/>
    <n v="0"/>
    <n v="0"/>
    <n v="0"/>
    <n v="0"/>
    <n v="2344.9155629157667"/>
    <n v="39300192"/>
    <n v="0"/>
    <n v="0"/>
    <n v="44798.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134673598252398"/>
    <n v="3.3799273490007535"/>
    <n v="33.570889743196702"/>
    <n v="37.407462427054398"/>
    <n v="6.3403651818300002"/>
    <n v="11.989052009571708"/>
  </r>
  <r>
    <x v="29"/>
    <s v="Brazil"/>
    <s v="Auto_Cred"/>
    <n v="2582"/>
    <n v="0"/>
    <n v="0"/>
    <n v="0"/>
    <n v="0"/>
    <n v="0"/>
    <n v="0"/>
    <n v="0"/>
    <n v="0"/>
    <n v="0"/>
    <n v="2344.9155629157667"/>
    <n v="35690702.714285709"/>
    <n v="0"/>
    <n v="0"/>
    <n v="1462783.5714285721"/>
    <n v="0"/>
    <n v="0"/>
    <n v="12937.8571428571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775395803180199"/>
    <n v="4.8129786330810855"/>
    <n v="30.1862806433172"/>
    <n v="35.625602660814998"/>
    <n v="5.1805848822957099"/>
    <n v="11.664942667593769"/>
  </r>
  <r>
    <x v="30"/>
    <s v="Brazil"/>
    <s v="Auto_Cred"/>
    <n v="2548"/>
    <n v="0"/>
    <n v="0"/>
    <n v="0"/>
    <n v="0"/>
    <n v="0"/>
    <n v="0"/>
    <n v="0"/>
    <n v="0"/>
    <n v="0"/>
    <n v="2182.4743673365529"/>
    <n v="35857517.428571425"/>
    <n v="0"/>
    <n v="0"/>
    <n v="787817.85714285704"/>
    <n v="0"/>
    <n v="0"/>
    <n v="5175.1428571428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8447648013451"/>
    <n v="7.8996894729256368"/>
    <n v="30.893166776823801"/>
    <n v="35.005272075073101"/>
    <n v="4.9599137821546497"/>
    <n v="11.470005252976936"/>
  </r>
  <r>
    <x v="31"/>
    <s v="Brazil"/>
    <s v="Auto_Cred"/>
    <n v="2544"/>
    <n v="0"/>
    <n v="0"/>
    <n v="0"/>
    <n v="0"/>
    <n v="0"/>
    <n v="0"/>
    <n v="0"/>
    <n v="0"/>
    <n v="0"/>
    <n v="2182.4743673365529"/>
    <n v="39296304.714285724"/>
    <n v="260325.71428571432"/>
    <n v="0"/>
    <n v="1327648.7142857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988827647227101"/>
    <n v="16.609371698095732"/>
    <n v="25.685041501269499"/>
    <n v="29.323182518336601"/>
    <n v="1.6713315148573"/>
    <n v="9.5105191493818317"/>
  </r>
  <r>
    <x v="32"/>
    <s v="Brazil"/>
    <s v="Auto_Cred"/>
    <n v="2766"/>
    <n v="0"/>
    <n v="0"/>
    <n v="0"/>
    <n v="0"/>
    <n v="0"/>
    <n v="0"/>
    <n v="0"/>
    <n v="0"/>
    <n v="0"/>
    <n v="2182.4743673365529"/>
    <n v="37511174.000000007"/>
    <n v="714039.57142857113"/>
    <n v="318948.57142857142"/>
    <n v="3834836.4285714291"/>
    <n v="0"/>
    <n v="24986.428571428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689845012897401"/>
    <n v="8.713122074862433"/>
    <n v="27.397602660513201"/>
    <n v="31.455012224850499"/>
    <n v="3.5147053741630301"/>
    <n v="10.316602965120099"/>
  </r>
  <r>
    <x v="33"/>
    <s v="Brazil"/>
    <s v="Auto_Cred"/>
    <n v="2759"/>
    <n v="0"/>
    <n v="0"/>
    <n v="0"/>
    <n v="0"/>
    <n v="0"/>
    <n v="0"/>
    <n v="0"/>
    <n v="0"/>
    <n v="0"/>
    <n v="2182.4743673365529"/>
    <n v="35367834.714285716"/>
    <n v="1457052.2857142857"/>
    <n v="740492.28571428556"/>
    <n v="2022063.8571428575"/>
    <n v="86092.142857142841"/>
    <n v="9994.5714285714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171650137010197"/>
    <n v="2.2161617425138358"/>
    <n v="49.981509196264803"/>
    <n v="33.131923983135501"/>
    <n v="8.8243406323340299"/>
    <n v="10.81941005179041"/>
  </r>
  <r>
    <x v="34"/>
    <s v="Brazil"/>
    <s v="Auto_Cred"/>
    <n v="5695"/>
    <n v="0"/>
    <n v="0"/>
    <n v="0"/>
    <n v="0"/>
    <n v="0"/>
    <n v="0"/>
    <n v="0"/>
    <n v="0"/>
    <n v="0"/>
    <n v="2182.4743673365529"/>
    <n v="39814858.142857134"/>
    <n v="1590433.2857142854"/>
    <n v="245165.14285714281"/>
    <n v="1006841.8571428573"/>
    <n v="162157.57142857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063102616448901"/>
    <n v="6.2794820503652451"/>
    <n v="40.002971633612901"/>
    <n v="27.5884007898104"/>
    <n v="5.7592011382812496"/>
    <n v="8.9052549132065444"/>
  </r>
  <r>
    <x v="35"/>
    <s v="Brazil"/>
    <s v="Auto_Cred"/>
    <n v="4047"/>
    <n v="0"/>
    <n v="0"/>
    <n v="0"/>
    <n v="0"/>
    <n v="0"/>
    <n v="0"/>
    <n v="0"/>
    <n v="0"/>
    <n v="0"/>
    <n v="2210.4311783494095"/>
    <n v="35584561.428571425"/>
    <n v="1101015.5714285714"/>
    <n v="0"/>
    <n v="1862413.5714285716"/>
    <n v="51088.2857142857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150116149983401"/>
    <n v="14.020683535801428"/>
    <n v="35.218455365944799"/>
    <n v="23.176246695385998"/>
    <n v="6.1655711836817302"/>
    <n v="7.5411183628666434"/>
  </r>
  <r>
    <x v="36"/>
    <s v="Brazil"/>
    <s v="Auto_Cred"/>
    <n v="3560"/>
    <n v="0"/>
    <n v="0"/>
    <n v="0"/>
    <n v="0"/>
    <n v="0"/>
    <n v="0"/>
    <n v="0"/>
    <n v="0"/>
    <n v="0"/>
    <n v="2210.4311783494095"/>
    <n v="39019947.857142858"/>
    <n v="647567.42857142864"/>
    <n v="0"/>
    <n v="1767566.7142857139"/>
    <n v="365296.428571428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1.384218249247301"/>
    <n v="10.718679636620093"/>
    <n v="24.182450518630599"/>
    <n v="25.307660955662001"/>
    <n v="11.552435429177599"/>
    <n v="8.3840583589850546"/>
  </r>
  <r>
    <x v="37"/>
    <s v="Brazil"/>
    <s v="Auto_Cred"/>
    <n v="3422"/>
    <n v="0"/>
    <n v="0"/>
    <n v="0"/>
    <n v="0"/>
    <n v="0"/>
    <n v="0"/>
    <n v="0"/>
    <n v="0"/>
    <n v="0"/>
    <n v="2210.4311783494095"/>
    <n v="38558825.285714284"/>
    <n v="451025.7142857142"/>
    <n v="0"/>
    <n v="1497141.5714285711"/>
    <n v="1001068.57142857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005713427330601"/>
    <n v="10.977833590792262"/>
    <n v="23.396070206083699"/>
    <n v="25.528402257639701"/>
    <n v="0.56272500037629081"/>
    <n v="8.4325527573843839"/>
  </r>
  <r>
    <x v="38"/>
    <s v="Brazil"/>
    <s v="Auto_Cred"/>
    <n v="3805"/>
    <n v="0"/>
    <n v="0"/>
    <n v="0"/>
    <n v="0"/>
    <n v="0"/>
    <n v="0"/>
    <n v="0"/>
    <n v="0"/>
    <n v="0"/>
    <n v="2210.4311783494095"/>
    <n v="34676775.428571425"/>
    <n v="403327.85714285722"/>
    <n v="0"/>
    <n v="3425030.2857142859"/>
    <n v="1075729.2857142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3762220323372"/>
    <n v="9.1226151734091161"/>
    <n v="30.889011194261101"/>
    <n v="27.253049723920601"/>
    <n v="0.36474856376498782"/>
    <n v="8.5940105929810198"/>
  </r>
  <r>
    <x v="39"/>
    <s v="Brazil"/>
    <s v="Auto_Cred"/>
    <n v="4753"/>
    <n v="0"/>
    <n v="0"/>
    <n v="0"/>
    <n v="0"/>
    <n v="0"/>
    <n v="0"/>
    <n v="0"/>
    <n v="0"/>
    <n v="0"/>
    <n v="2252.18528379588"/>
    <n v="49068410.285714284"/>
    <n v="2179909"/>
    <n v="0"/>
    <n v="4217255.8571428573"/>
    <n v="293499.7142857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339551165901302"/>
    <n v="15.170236478903877"/>
    <n v="28.957171871621298"/>
    <n v="21.993753561056501"/>
    <n v="0.91881502933410153"/>
    <n v="6.6983635668182453"/>
  </r>
  <r>
    <x v="40"/>
    <s v="Brazil"/>
    <s v="Auto_Cred"/>
    <n v="4962"/>
    <n v="0"/>
    <n v="0"/>
    <n v="0"/>
    <n v="0"/>
    <n v="0"/>
    <n v="0"/>
    <n v="0"/>
    <n v="0"/>
    <n v="0"/>
    <n v="2252.18528379588"/>
    <n v="52200164.714285709"/>
    <n v="2555742.285714285"/>
    <n v="0"/>
    <n v="2043946.57142857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7252055545586895"/>
    <n v="22.748375004948361"/>
    <n v="19.889852932697199"/>
    <n v="13.462898620216301"/>
    <n v="2.7225103289821235"/>
    <n v="5.3660461017412144"/>
  </r>
  <r>
    <x v="41"/>
    <s v="Brazil"/>
    <s v="Auto_Cred"/>
    <n v="3610"/>
    <n v="0"/>
    <n v="0"/>
    <n v="0"/>
    <n v="0"/>
    <n v="0"/>
    <n v="0"/>
    <n v="0"/>
    <n v="0"/>
    <n v="0"/>
    <n v="2252.18528379588"/>
    <n v="44731601.285714284"/>
    <n v="2198205.9999999995"/>
    <n v="0"/>
    <n v="2009799.857142857"/>
    <n v="0"/>
    <n v="0"/>
    <n v="12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5.848373698924499"/>
    <n v="14.41416782609147"/>
    <n v="20.354511572695301"/>
    <n v="15.3143522118825"/>
    <n v="4.4559156297272704"/>
    <n v="7.6613792164739243"/>
  </r>
  <r>
    <x v="42"/>
    <s v="Brazil"/>
    <s v="Auto_Cred"/>
    <n v="3963"/>
    <n v="0"/>
    <n v="0"/>
    <n v="0"/>
    <n v="0"/>
    <n v="0"/>
    <n v="0"/>
    <n v="0"/>
    <n v="45764"/>
    <n v="0"/>
    <n v="2252.18528379588"/>
    <n v="40962632.714285709"/>
    <n v="2111868.2857142854"/>
    <n v="0"/>
    <n v="2717659.5714285714"/>
    <n v="0"/>
    <n v="0"/>
    <n v="241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3620554363581"/>
    <n v="15.774418180140009"/>
    <n v="24.770107511332402"/>
    <n v="15.049848755764099"/>
    <n v="4.2266156241848796"/>
    <n v="7.4419849369761533"/>
  </r>
  <r>
    <x v="43"/>
    <s v="Brazil"/>
    <s v="Auto_Cred"/>
    <n v="4150"/>
    <n v="0"/>
    <n v="0"/>
    <n v="0"/>
    <n v="0"/>
    <n v="0"/>
    <n v="0"/>
    <n v="0"/>
    <n v="7277"/>
    <n v="0"/>
    <n v="2441.9328978136605"/>
    <n v="43574974.999999993"/>
    <n v="1845918.7142857148"/>
    <n v="0"/>
    <n v="1684830.4285714284"/>
    <n v="0"/>
    <n v="0"/>
    <n v="14161.2857142857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740089717084301"/>
    <n v="18.5787425386042"/>
    <n v="26.165991084276101"/>
    <n v="14.476234482177199"/>
    <n v="3.1098979339969794"/>
    <n v="6.5348743772764513"/>
  </r>
  <r>
    <x v="44"/>
    <s v="Brazil"/>
    <s v="Auto_Cred"/>
    <n v="6427"/>
    <n v="0"/>
    <n v="0"/>
    <n v="0"/>
    <n v="0"/>
    <n v="0"/>
    <n v="0"/>
    <n v="0"/>
    <n v="0"/>
    <n v="0"/>
    <n v="2441.9328978136605"/>
    <n v="44332030.285714284"/>
    <n v="3489067.8571428573"/>
    <n v="33517.142857142855"/>
    <n v="827104.85714285716"/>
    <n v="0"/>
    <n v="52858.571428571449"/>
    <n v="1875.7142857142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.8003286258381"/>
    <n v="17.255132737216162"/>
    <n v="23.716980772194098"/>
    <n v="15.0967520424666"/>
    <n v="2.68081479703058"/>
    <n v="6.4671900356908312"/>
  </r>
  <r>
    <x v="45"/>
    <s v="Brazil"/>
    <s v="Auto_Cred"/>
    <n v="6489"/>
    <n v="0"/>
    <n v="0"/>
    <n v="0"/>
    <n v="0"/>
    <n v="0"/>
    <n v="0"/>
    <n v="0"/>
    <n v="0"/>
    <n v="0"/>
    <n v="2441.9328978136605"/>
    <n v="49059791.428571418"/>
    <n v="3777631.2857142854"/>
    <n v="519139.00000000006"/>
    <n v="641213.71428571432"/>
    <n v="0"/>
    <n v="255267.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7.4824396983614703"/>
    <n v="22.620000508988689"/>
    <n v="25.723357673465902"/>
    <n v="9.6550958369344606"/>
    <n v="8.3350699310534342"/>
    <n v="5.1148379476646184"/>
  </r>
  <r>
    <x v="46"/>
    <s v="Brazil"/>
    <s v="Auto_Cred"/>
    <n v="6045"/>
    <n v="0"/>
    <n v="0"/>
    <n v="0"/>
    <n v="0"/>
    <n v="0"/>
    <n v="0"/>
    <n v="0"/>
    <n v="0"/>
    <n v="0"/>
    <n v="2441.9328978136605"/>
    <n v="49704166.428571433"/>
    <n v="3447723.8571428568"/>
    <n v="675959.28571428568"/>
    <n v="617825.57142857159"/>
    <n v="0"/>
    <n v="262463.714285714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7658625455801"/>
    <n v="15.588390638061499"/>
    <n v="30.0361802125658"/>
    <n v="15.6862269555014"/>
    <n v="2.7803885396275563"/>
    <n v="6.4181457466497296"/>
  </r>
  <r>
    <x v="47"/>
    <s v="Brazil"/>
    <s v="Auto_Cred"/>
    <n v="5456"/>
    <n v="0"/>
    <n v="0"/>
    <n v="0"/>
    <n v="0"/>
    <n v="0"/>
    <n v="0"/>
    <n v="0"/>
    <n v="0"/>
    <n v="0"/>
    <n v="2441.9328978136605"/>
    <n v="47262942.142857142"/>
    <n v="3434515.4285714286"/>
    <n v="628494.42857142864"/>
    <n v="1249016.5714285716"/>
    <n v="0"/>
    <n v="76207.1428571428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8145557406666892"/>
    <n v="19.215138498186633"/>
    <n v="28.326497549247101"/>
    <n v="15.319231770311699"/>
    <n v="5.6839001113558902"/>
    <n v="5.6917103303821719"/>
  </r>
  <r>
    <x v="48"/>
    <s v="Brazil"/>
    <s v="Auto_Cred"/>
    <n v="5594"/>
    <n v="0"/>
    <n v="0"/>
    <n v="0"/>
    <n v="0"/>
    <n v="0"/>
    <n v="0"/>
    <n v="0"/>
    <n v="0"/>
    <n v="0"/>
    <n v="2930.4971990160248"/>
    <n v="54460742.571428575"/>
    <n v="3765659.5714285709"/>
    <n v="666694.71428571444"/>
    <n v="1593520.7142857141"/>
    <n v="0"/>
    <n v="233661.14285714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639861621981293"/>
    <n v="22.829491941785346"/>
    <n v="30.637992628036699"/>
    <n v="15.056244584353299"/>
    <n v="5.8977114858586903"/>
    <n v="5.8666359119408531"/>
  </r>
  <r>
    <x v="49"/>
    <s v="Brazil"/>
    <s v="Auto_Cred"/>
    <n v="4183"/>
    <n v="0"/>
    <n v="0"/>
    <n v="0"/>
    <n v="0"/>
    <n v="0"/>
    <n v="0"/>
    <n v="0"/>
    <n v="0"/>
    <n v="0"/>
    <n v="2930.4971990160248"/>
    <n v="52401344.571428582"/>
    <n v="4945781.1428571427"/>
    <n v="498624.14285714284"/>
    <n v="1717950.8571428575"/>
    <n v="0"/>
    <n v="319214.714285714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814403423156001"/>
    <n v="20.892046947307627"/>
    <n v="25.664567867514702"/>
    <n v="14.186126003519201"/>
    <n v="5.4400215997997075"/>
    <n v="5.8296557506156494"/>
  </r>
  <r>
    <x v="50"/>
    <s v="Brazil"/>
    <s v="Auto_Cred"/>
    <n v="4405"/>
    <n v="0"/>
    <n v="0"/>
    <n v="0"/>
    <n v="0"/>
    <n v="0"/>
    <n v="0"/>
    <n v="0"/>
    <n v="0"/>
    <n v="0"/>
    <n v="2930.4971990160248"/>
    <n v="51723132.285714276"/>
    <n v="5308968.2857142854"/>
    <n v="1207110.5714285711"/>
    <n v="1774982.1428571427"/>
    <n v="16922.142857142859"/>
    <n v="294617.14285714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405166891158398"/>
    <n v="25.049955163870589"/>
    <n v="21.728520314193801"/>
    <n v="9.1678723978607906"/>
    <n v="7.676151351268075"/>
    <n v="5.1462984396464577"/>
  </r>
  <r>
    <x v="51"/>
    <s v="Brazil"/>
    <s v="Auto_Cred"/>
    <n v="2966"/>
    <n v="0"/>
    <n v="0"/>
    <n v="0"/>
    <n v="0"/>
    <n v="0"/>
    <n v="0"/>
    <n v="0"/>
    <n v="0"/>
    <n v="0"/>
    <n v="2930.4971990160248"/>
    <n v="47271836.142857142"/>
    <n v="5097509.1428571427"/>
    <n v="1582401.5714285711"/>
    <n v="2384374.8571428568"/>
    <n v="67972.428571428594"/>
    <n v="81504.5714285714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.327388730045399"/>
    <n v="24.320855445803254"/>
    <n v="15.287572166675799"/>
    <n v="13.1657167302243"/>
    <n v="13.6493775475862"/>
    <n v="6.7779962045822746"/>
  </r>
  <r>
    <x v="52"/>
    <s v="Brazil"/>
    <s v="Auto_Cred"/>
    <n v="2683"/>
    <n v="0"/>
    <n v="0"/>
    <n v="0"/>
    <n v="0"/>
    <n v="0"/>
    <n v="0"/>
    <n v="0"/>
    <n v="0"/>
    <n v="0"/>
    <n v="2445.6418664501894"/>
    <n v="50823626.285714291"/>
    <n v="5898747.2857142864"/>
    <n v="1911008.1428571427"/>
    <n v="2916532.2857142854"/>
    <n v="44056.42857142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.906729530385402"/>
    <n v="20.246763880067345"/>
    <n v="1.2014260070348699"/>
    <n v="15.9926000525671"/>
    <n v="20.083912356796102"/>
    <n v="8.5750621986583067"/>
  </r>
  <r>
    <x v="53"/>
    <s v="Brazil"/>
    <s v="Auto_Cred"/>
    <n v="4428"/>
    <n v="0"/>
    <n v="0"/>
    <n v="0"/>
    <n v="0"/>
    <n v="0"/>
    <n v="0"/>
    <n v="0"/>
    <n v="0"/>
    <n v="0"/>
    <n v="2445.6418664501894"/>
    <n v="52528112.285714291"/>
    <n v="7225203"/>
    <n v="2264527.2857142864"/>
    <n v="2961996.2857142864"/>
    <n v="240614.285714285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4999984757763"/>
    <n v="21.555718093055706"/>
    <n v="15.9429759043415"/>
    <n v="12.663596315804501"/>
    <n v="0.15880084091695501"/>
    <n v="7.1577870554298721"/>
  </r>
  <r>
    <x v="54"/>
    <s v="Brazil"/>
    <s v="Auto_Cred"/>
    <n v="4437"/>
    <n v="0"/>
    <n v="0"/>
    <n v="0"/>
    <n v="0"/>
    <n v="0"/>
    <n v="0"/>
    <n v="0"/>
    <n v="0"/>
    <n v="0"/>
    <n v="2445.6418664501894"/>
    <n v="50910206.571428567"/>
    <n v="7883758.1428571418"/>
    <n v="2572120.7142857146"/>
    <n v="2793149.1428571427"/>
    <n v="379347.285714285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868169482541798"/>
    <n v="8.2581972068732021"/>
    <n v="27.577886762391099"/>
    <n v="21.5151715952397"/>
    <n v="4.8423931132920197"/>
    <n v="5.6218286578713963"/>
  </r>
  <r>
    <x v="55"/>
    <s v="Brazil"/>
    <s v="Auto_Cred"/>
    <n v="5773"/>
    <n v="0"/>
    <n v="0"/>
    <n v="0"/>
    <n v="0"/>
    <n v="0"/>
    <n v="0"/>
    <n v="0"/>
    <n v="0"/>
    <n v="0"/>
    <n v="2445.6418664501894"/>
    <n v="55162703.571428567"/>
    <n v="8053810.8571428582"/>
    <n v="4129697.7142857136"/>
    <n v="2484871.7142857146"/>
    <n v="249669.14285714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099240271944002"/>
    <n v="4.6228821481736784"/>
    <n v="29.9477267297999"/>
    <n v="24.849323557346199"/>
    <n v="6.2502695384088298"/>
    <n v="5.9000684584009075"/>
  </r>
  <r>
    <x v="56"/>
    <s v="Brazil"/>
    <s v="Auto_Cred"/>
    <n v="5797"/>
    <n v="0"/>
    <n v="0"/>
    <n v="0"/>
    <n v="0"/>
    <n v="0"/>
    <n v="0"/>
    <n v="0"/>
    <n v="0"/>
    <n v="0"/>
    <n v="2445.6418664501894"/>
    <n v="56080228"/>
    <n v="8517719.8571428563"/>
    <n v="2922615.1428571427"/>
    <n v="2400083.2857142854"/>
    <n v="54070.2857142857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583626559678599"/>
    <n v="6.9155446372326193"/>
    <n v="29.431875849685699"/>
    <n v="23.864903561953501"/>
    <n v="3.8193047537279199"/>
    <n v="5.6752524243876961"/>
  </r>
  <r>
    <x v="57"/>
    <s v="Brazil"/>
    <s v="Auto_Cred"/>
    <n v="6150"/>
    <n v="0"/>
    <n v="0"/>
    <n v="0"/>
    <n v="0"/>
    <n v="0"/>
    <n v="0"/>
    <n v="0"/>
    <n v="0"/>
    <n v="0"/>
    <n v="2741.672929203286"/>
    <n v="63446091.714285709"/>
    <n v="9987412.5714285709"/>
    <n v="3555203.7142857146"/>
    <n v="2845281.71428571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753401612338202"/>
    <n v="10.059979552876046"/>
    <n v="30.444364950736102"/>
    <n v="22.883796605882999"/>
    <n v="3.3567950068530998"/>
    <n v="4.4053771523294447"/>
  </r>
  <r>
    <x v="58"/>
    <s v="Brazil"/>
    <s v="Auto_Cred"/>
    <n v="6472"/>
    <n v="0"/>
    <n v="0"/>
    <n v="0"/>
    <n v="0"/>
    <n v="0"/>
    <n v="0"/>
    <n v="0"/>
    <n v="0"/>
    <n v="0"/>
    <n v="2741.672929203286"/>
    <n v="71989681.142857134"/>
    <n v="8664736.2857142854"/>
    <n v="4075059.4285714286"/>
    <n v="2191040.7142857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36073400848198"/>
    <n v="12.021924684182318"/>
    <n v="31.966778528242699"/>
    <n v="20.7092512986749"/>
    <n v="2.77298675414495"/>
    <n v="4.0750465799787676"/>
  </r>
  <r>
    <x v="59"/>
    <s v="Brazil"/>
    <s v="Auto_Cred"/>
    <n v="6822"/>
    <n v="0"/>
    <n v="0"/>
    <n v="0"/>
    <n v="0"/>
    <n v="0"/>
    <n v="0"/>
    <n v="0"/>
    <n v="0"/>
    <n v="0"/>
    <n v="2741.672929203286"/>
    <n v="114862924.5714286"/>
    <n v="9315710.8571428601"/>
    <n v="3857863.5714285718"/>
    <n v="22290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0.769177142042601"/>
    <n v="9.8521763960169348"/>
    <n v="29.048307122557699"/>
    <n v="24.069395346054002"/>
    <n v="8.6401909957958303"/>
    <n v="5.4651376058990895"/>
  </r>
  <r>
    <x v="60"/>
    <s v="Brazil"/>
    <s v="Auto_Cred"/>
    <n v="8073"/>
    <n v="0"/>
    <n v="0"/>
    <n v="0"/>
    <n v="0"/>
    <n v="0"/>
    <n v="0"/>
    <n v="0"/>
    <n v="0"/>
    <n v="0"/>
    <n v="2741.672929203286"/>
    <n v="122681431.71428575"/>
    <n v="11124707.428571431"/>
    <n v="3902052.8571428563"/>
    <n v="2617435.14285714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451965685037699"/>
    <n v="11.338271988355645"/>
    <n v="39.902037550453002"/>
    <n v="24.1727956976945"/>
    <n v="2.6987569620562901"/>
    <n v="5.7592634645669731"/>
  </r>
  <r>
    <x v="61"/>
    <s v="Brazil"/>
    <s v="Auto_Cred"/>
    <n v="7930"/>
    <n v="0"/>
    <n v="0"/>
    <n v="0"/>
    <n v="0"/>
    <n v="0"/>
    <n v="0"/>
    <n v="0"/>
    <n v="0"/>
    <n v="0"/>
    <n v="3559.1469211655249"/>
    <n v="126396583.14285716"/>
    <n v="12520255.857142856"/>
    <n v="4270305.1428571437"/>
    <n v="2913920.28571428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021597763258999"/>
    <n v="14.402500562533703"/>
    <n v="43.184247100680999"/>
    <n v="26.988658876149699"/>
    <n v="5.8476552546626204"/>
    <n v="7.094176295428964"/>
  </r>
  <r>
    <x v="62"/>
    <s v="Brazil"/>
    <s v="Auto_Cred"/>
    <n v="8144"/>
    <n v="0"/>
    <n v="0"/>
    <n v="0"/>
    <n v="0"/>
    <n v="0"/>
    <n v="0"/>
    <n v="0"/>
    <n v="0"/>
    <n v="0"/>
    <n v="3559.1469211655249"/>
    <n v="117060361.14285715"/>
    <n v="13040461"/>
    <n v="4492792.8571428563"/>
    <n v="2961870.28571428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825983551753101"/>
    <n v="11.763129473733443"/>
    <n v="41.980088148708198"/>
    <n v="28.675413464788999"/>
    <n v="6.5925866813320102"/>
    <n v="7.7763008827119764"/>
  </r>
  <r>
    <x v="63"/>
    <s v="Brazil"/>
    <s v="Auto_Cred"/>
    <n v="7861"/>
    <n v="0"/>
    <n v="0"/>
    <n v="0"/>
    <n v="0"/>
    <n v="0"/>
    <n v="0"/>
    <n v="0"/>
    <n v="0"/>
    <n v="0"/>
    <n v="3559.1469211655249"/>
    <n v="111720280.00000001"/>
    <n v="13020518.142857144"/>
    <n v="4432570.2857142854"/>
    <n v="2933514.2857142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874482285099504"/>
    <n v="7.3218114593982691"/>
    <n v="44.713229390267799"/>
    <n v="33.071668714622298"/>
    <n v="9.1374432420025204"/>
    <n v="9.5533726916783159"/>
  </r>
  <r>
    <x v="64"/>
    <s v="Brazil"/>
    <s v="Auto_Cred"/>
    <n v="7255"/>
    <n v="0"/>
    <n v="0"/>
    <n v="0"/>
    <n v="0"/>
    <n v="0"/>
    <n v="0"/>
    <n v="0"/>
    <n v="0"/>
    <n v="0"/>
    <n v="3559.1469211655249"/>
    <n v="108204041.00000001"/>
    <n v="10335528.428571429"/>
    <n v="4302771.4285714282"/>
    <n v="2803972.85714285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413856353607102"/>
    <n v="6.1814749909913678"/>
    <n v="45.844456583710503"/>
    <n v="35.391438991751997"/>
    <n v="9.1570265745685901"/>
    <n v="10.063098702976012"/>
  </r>
  <r>
    <x v="65"/>
    <s v="Brazil"/>
    <s v="Auto_Cred"/>
    <n v="6320"/>
    <n v="0"/>
    <n v="0"/>
    <n v="0"/>
    <n v="0"/>
    <n v="0"/>
    <n v="0"/>
    <n v="0"/>
    <n v="0"/>
    <n v="0"/>
    <n v="3732.0156703757707"/>
    <n v="120597363.85714287"/>
    <n v="9980915.8571428545"/>
    <n v="4284730.8571428573"/>
    <n v="3234394.7142857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8.213630740045801"/>
    <n v="11.750424819730311"/>
    <n v="42.803105988963999"/>
    <n v="37.130616285335897"/>
    <n v="17.867381900345801"/>
    <n v="10.441715145249415"/>
  </r>
  <r>
    <x v="66"/>
    <s v="Brazil"/>
    <s v="Auto_Cred"/>
    <n v="9086"/>
    <n v="0"/>
    <n v="0"/>
    <n v="0"/>
    <n v="0"/>
    <n v="0"/>
    <n v="0"/>
    <n v="0"/>
    <n v="0"/>
    <n v="0"/>
    <n v="3732.0156703757707"/>
    <n v="130544464.4285714"/>
    <n v="10806638.285714287"/>
    <n v="3675934.2857142864"/>
    <n v="3042200.4285714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8.943249419017999"/>
    <n v="17.913155371795877"/>
    <n v="41.244098234213801"/>
    <n v="29.5722308963439"/>
    <n v="3.9057833495233898"/>
    <n v="8.1330303242863451"/>
  </r>
  <r>
    <x v="67"/>
    <s v="Brazil"/>
    <s v="Auto_Cred"/>
    <n v="9023"/>
    <n v="0"/>
    <n v="0"/>
    <n v="0"/>
    <n v="0"/>
    <n v="0"/>
    <n v="0"/>
    <n v="0"/>
    <n v="0"/>
    <n v="0"/>
    <n v="3732.0156703757707"/>
    <n v="157054089.85714281"/>
    <n v="11698027.000000004"/>
    <n v="1691803.142857143"/>
    <n v="1381813.14285714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354075246591101"/>
    <n v="16.410107412103905"/>
    <n v="40.563566325118401"/>
    <n v="27.904762555166201"/>
    <n v="2.3549946010153402"/>
    <n v="7.9774227302638581"/>
  </r>
  <r>
    <x v="68"/>
    <s v="Brazil"/>
    <s v="Auto_Cred"/>
    <n v="8906"/>
    <n v="0"/>
    <n v="0"/>
    <n v="218314"/>
    <n v="0"/>
    <n v="0"/>
    <n v="0"/>
    <n v="0"/>
    <n v="0"/>
    <n v="0"/>
    <n v="3732.0156703757707"/>
    <n v="152670226.57142857"/>
    <n v="8576450.5714285728"/>
    <n v="284776.57142857142"/>
    <n v="2226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6.058347750480401"/>
    <n v="16.243064903520438"/>
    <n v="37.041488934869797"/>
    <n v="27.573487730398899"/>
    <n v="6.6081890009243098"/>
    <n v="8.6882129513532345"/>
  </r>
  <r>
    <x v="69"/>
    <s v="Brazil"/>
    <s v="Auto_Cred"/>
    <n v="9239"/>
    <n v="0"/>
    <n v="0"/>
    <n v="291947"/>
    <n v="0"/>
    <n v="0"/>
    <n v="0"/>
    <n v="0"/>
    <n v="0"/>
    <n v="0"/>
    <n v="4341.2480900639748"/>
    <n v="149755584"/>
    <n v="6929636.7142857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1.669190036555399"/>
    <n v="20.712643366468058"/>
    <n v="35.289516181024403"/>
    <n v="22.778403601354299"/>
    <n v="1.6762473737585399"/>
    <n v="7.0437243263565268"/>
  </r>
  <r>
    <x v="70"/>
    <s v="Brazil"/>
    <s v="Auto_Cred"/>
    <n v="9018"/>
    <n v="0"/>
    <n v="0"/>
    <n v="191445"/>
    <n v="0"/>
    <n v="0"/>
    <n v="0"/>
    <n v="0"/>
    <n v="17219"/>
    <n v="0"/>
    <n v="4341.2480900639748"/>
    <n v="178497268.85714287"/>
    <n v="5270765.2857142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041449182675199"/>
    <n v="34.257318433065116"/>
    <n v="34.828412574081803"/>
    <n v="15.6200336570161"/>
    <n v="5.7985763334878468"/>
    <n v="4.9740519693888183"/>
  </r>
  <r>
    <x v="71"/>
    <s v="Brazil"/>
    <s v="Auto_Cred"/>
    <n v="10479"/>
    <n v="0"/>
    <n v="0"/>
    <n v="272296"/>
    <n v="0"/>
    <n v="0"/>
    <n v="0"/>
    <n v="51154"/>
    <n v="92869"/>
    <n v="0"/>
    <n v="4341.2480900639748"/>
    <n v="172793476.14285716"/>
    <n v="4046436.7142857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6313069483645"/>
    <n v="27.296370917709275"/>
    <n v="34.172243694027401"/>
    <n v="16.956469028619999"/>
    <n v="2.5449218270125349"/>
    <n v="6.4823499164177054"/>
  </r>
  <r>
    <x v="72"/>
    <s v="Brazil"/>
    <s v="Auto_Cred"/>
    <n v="10244"/>
    <n v="0"/>
    <n v="0"/>
    <n v="339087"/>
    <n v="0"/>
    <n v="0"/>
    <n v="0"/>
    <n v="49814"/>
    <n v="8790"/>
    <n v="0"/>
    <n v="4341.2480900639748"/>
    <n v="189534663.14285716"/>
    <n v="5095599.42857142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96413321452899"/>
    <n v="26.253532704315159"/>
    <n v="31.133839643989099"/>
    <n v="18.008556756788199"/>
    <n v="4.8267075197513494"/>
    <n v="6.9793609343793408"/>
  </r>
  <r>
    <x v="73"/>
    <s v="Brazil"/>
    <s v="Auto_Cred"/>
    <n v="10294"/>
    <n v="0"/>
    <n v="0"/>
    <n v="235088"/>
    <n v="0"/>
    <n v="0"/>
    <n v="0"/>
    <n v="0"/>
    <n v="0"/>
    <n v="0"/>
    <n v="4341.2480900639748"/>
    <n v="177573856.00000003"/>
    <n v="4927301.2857142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547546881896"/>
    <n v="27.967862405844265"/>
    <n v="28.185773893310301"/>
    <n v="17.303820909491701"/>
    <n v="5.1527861581578724"/>
    <n v="7.0858453182279453"/>
  </r>
  <r>
    <x v="74"/>
    <s v="Brazil"/>
    <s v="Auto_Cred"/>
    <n v="10020"/>
    <n v="0"/>
    <n v="0"/>
    <n v="225519"/>
    <n v="4135943"/>
    <n v="0"/>
    <n v="0"/>
    <n v="0"/>
    <n v="0"/>
    <n v="0"/>
    <n v="4318.8670898263945"/>
    <n v="178253121.00000003"/>
    <n v="4641062.2857142845"/>
    <n v="0"/>
    <n v="204213.57142857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.758734193764401"/>
    <n v="33.643140848164244"/>
    <n v="20.613192470841401"/>
    <n v="16.208851708037901"/>
    <n v="3.6663124515549299"/>
    <n v="8.0187502601847171"/>
  </r>
  <r>
    <x v="75"/>
    <s v="Brazil"/>
    <s v="Auto_Cred"/>
    <n v="9994"/>
    <n v="0"/>
    <n v="0"/>
    <n v="91470"/>
    <n v="10838607"/>
    <n v="4226303"/>
    <n v="0"/>
    <n v="0"/>
    <n v="0"/>
    <n v="0"/>
    <n v="4318.8670898263945"/>
    <n v="174167668.57142857"/>
    <n v="4199784.5714285709"/>
    <n v="0"/>
    <n v="110499.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303047648798499"/>
    <n v="37.615433596493212"/>
    <n v="25.1225351048326"/>
    <n v="11.755246825216901"/>
    <n v="7.2755215718107227"/>
    <n v="6.2880884695850678"/>
  </r>
  <r>
    <x v="76"/>
    <s v="Brazil"/>
    <s v="Auto_Cred"/>
    <n v="10180"/>
    <n v="0"/>
    <n v="0"/>
    <n v="31859"/>
    <n v="11265874"/>
    <n v="4587093"/>
    <n v="0"/>
    <n v="0"/>
    <n v="0"/>
    <n v="0"/>
    <n v="4318.8670898263945"/>
    <n v="195709287.42857146"/>
    <n v="3713264.7142857136"/>
    <n v="0"/>
    <n v="4161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450800544282"/>
    <n v="29.070955120753503"/>
    <n v="27.4483995032713"/>
    <n v="15.2358462792093"/>
    <n v="5.8369949395839527"/>
    <n v="6.590586573868821"/>
  </r>
  <r>
    <x v="77"/>
    <s v="Brazil"/>
    <s v="Auto_Cred"/>
    <n v="10412"/>
    <n v="0"/>
    <n v="0"/>
    <n v="5963"/>
    <n v="10370157"/>
    <n v="5180828"/>
    <n v="0"/>
    <n v="0"/>
    <n v="0"/>
    <n v="0"/>
    <n v="4318.8670898263945"/>
    <n v="186238975.14285719"/>
    <n v="3310401.7142857136"/>
    <n v="0"/>
    <n v="354262.57142857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20737013440099"/>
    <n v="28.159455328675779"/>
    <n v="25.110769854915599"/>
    <n v="16.139959663814501"/>
    <n v="4.2387038343282502"/>
    <n v="6.2331674449190002"/>
  </r>
  <r>
    <x v="78"/>
    <s v="Brazil"/>
    <s v="Auto_Cred"/>
    <n v="11228"/>
    <n v="1675.5045161290323"/>
    <n v="14"/>
    <n v="5887"/>
    <n v="11048155"/>
    <n v="7901551"/>
    <n v="0"/>
    <n v="0"/>
    <n v="0"/>
    <n v="0"/>
    <n v="4129.3808341490267"/>
    <n v="188307586.8571429"/>
    <n v="3418562.1428571437"/>
    <n v="0"/>
    <n v="157845.428571428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0083387798087"/>
    <n v="36.107606497177095"/>
    <n v="25.1582885751255"/>
    <n v="13.3063307395756"/>
    <n v="7.0497429565975356"/>
    <n v="6.0082928249300727"/>
  </r>
  <r>
    <x v="79"/>
    <s v="Brazil"/>
    <s v="Auto_Cred"/>
    <n v="11235"/>
    <n v="2932.1329032258068"/>
    <n v="24"/>
    <n v="5386"/>
    <n v="11600724"/>
    <n v="9043022"/>
    <n v="0"/>
    <n v="0"/>
    <n v="0"/>
    <n v="0"/>
    <n v="4129.3808341490267"/>
    <n v="199071715.85714287"/>
    <n v="3364390.4285714286"/>
    <n v="0"/>
    <n v="32351.42857142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871419317052696"/>
    <n v="43.823769024591023"/>
    <n v="14.6664960731636"/>
    <n v="5.92974474437976"/>
    <n v="7.9563303266864391"/>
    <n v="5.0639405157832922"/>
  </r>
  <r>
    <x v="80"/>
    <s v="Brazil"/>
    <s v="Auto_Cred"/>
    <n v="12132"/>
    <n v="2932.1329032258068"/>
    <n v="24"/>
    <n v="7251"/>
    <n v="17866289"/>
    <n v="15354445"/>
    <n v="0"/>
    <n v="0"/>
    <n v="0"/>
    <n v="0"/>
    <n v="4129.3808341490267"/>
    <n v="203956561.28571433"/>
    <n v="3756683.2857142864"/>
    <n v="0"/>
    <n v="559396.428571428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900775695717699"/>
    <n v="37.978498374749627"/>
    <n v="15.1685815853306"/>
    <n v="6.3778870603535598"/>
    <n v="8.2908734369859314"/>
    <n v="5.0913611225104543"/>
  </r>
  <r>
    <x v="81"/>
    <s v="Brazil"/>
    <s v="Auto_Cred"/>
    <n v="12311"/>
    <n v="2932.1329032258068"/>
    <n v="24"/>
    <n v="9883"/>
    <n v="8978308"/>
    <n v="11039215"/>
    <n v="0"/>
    <n v="0"/>
    <n v="0"/>
    <n v="0"/>
    <n v="4129.3808341490267"/>
    <n v="197979841.28571427"/>
    <n v="3980721.1428571418"/>
    <n v="0"/>
    <n v="1196710.7142857146"/>
    <n v="0"/>
    <n v="0"/>
    <n v="300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556934885802902"/>
    <n v="38.474614806240204"/>
    <n v="12.659193970078199"/>
    <n v="5.95077046326697"/>
    <n v="9.2910937474809874"/>
    <n v="5.1481535210366713"/>
  </r>
  <r>
    <x v="82"/>
    <s v="Brazil"/>
    <s v="Auto_Cred"/>
    <n v="12752"/>
    <n v="4457.7858064516131"/>
    <n v="37"/>
    <n v="10090"/>
    <n v="7312458"/>
    <n v="8942116"/>
    <n v="0"/>
    <n v="0"/>
    <n v="0"/>
    <n v="0"/>
    <n v="4231.3040283566361"/>
    <n v="199163147.99999997"/>
    <n v="4257853.1428571437"/>
    <n v="0"/>
    <n v="864045.14285714296"/>
    <n v="0"/>
    <n v="0"/>
    <n v="1219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473802979293898"/>
    <n v="38.753119401762881"/>
    <n v="19.7943277073791"/>
    <n v="8.3316531297242395"/>
    <n v="10.53006463215516"/>
    <n v="5.9745675758208066"/>
  </r>
  <r>
    <x v="83"/>
    <s v="Brazil"/>
    <s v="Auto_Cred"/>
    <n v="12010"/>
    <n v="13611.70322580645"/>
    <n v="113"/>
    <n v="11050"/>
    <n v="7014832"/>
    <n v="8107282"/>
    <n v="0"/>
    <n v="0"/>
    <n v="0"/>
    <n v="0"/>
    <n v="4231.3040283566361"/>
    <n v="185372356.85714281"/>
    <n v="3731332.1428571423"/>
    <n v="0"/>
    <n v="748327.85714285739"/>
    <n v="0"/>
    <n v="0"/>
    <n v="439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629385685185714"/>
    <n v="49.361242298184095"/>
    <n v="16.596943909743398"/>
    <n v="1.8482136103537199"/>
    <n v="15.070921773536954"/>
    <n v="3.631040574295477"/>
  </r>
  <r>
    <x v="84"/>
    <s v="Brazil"/>
    <s v="Auto_Cred"/>
    <n v="13291"/>
    <n v="13611.70322580645"/>
    <n v="113"/>
    <n v="12189"/>
    <n v="7698269"/>
    <n v="7734029"/>
    <n v="0"/>
    <n v="0"/>
    <n v="0"/>
    <n v="0"/>
    <n v="4231.3040283566361"/>
    <n v="168144329.28571427"/>
    <n v="2811219.9999999995"/>
    <n v="0"/>
    <n v="363502.857142857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504258405682121E-2"/>
    <n v="40.893943177183566"/>
    <n v="17.243636901220199"/>
    <n v="4.0966674472346698"/>
    <n v="14.820687341388211"/>
    <n v="4.3342112308140086"/>
  </r>
  <r>
    <x v="85"/>
    <s v="Brazil"/>
    <s v="Auto_Cred"/>
    <n v="12797"/>
    <n v="13611.70322580645"/>
    <n v="113"/>
    <n v="11167"/>
    <n v="9940073"/>
    <n v="13621685"/>
    <n v="0"/>
    <n v="0"/>
    <n v="0"/>
    <n v="0"/>
    <n v="4231.3040283566361"/>
    <n v="154574331.85714284"/>
    <n v="2420316.5714285718"/>
    <n v="0"/>
    <n v="6784475.71428571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373904791938"/>
    <n v="39.366491331988549"/>
    <n v="12.9008053584576"/>
    <n v="4.2228100169430096"/>
    <n v="15.850179874530593"/>
    <n v="3.8494792763457122"/>
  </r>
  <r>
    <x v="86"/>
    <s v="Brazil"/>
    <s v="Auto_Cred"/>
    <n v="12523"/>
    <n v="13611.70322580645"/>
    <n v="113"/>
    <n v="14404"/>
    <n v="10271843"/>
    <n v="13175182"/>
    <n v="0"/>
    <n v="0"/>
    <n v="0"/>
    <n v="0"/>
    <n v="4231.3040283566361"/>
    <n v="143714616.28571427"/>
    <n v="2312746.0000000005"/>
    <n v="0"/>
    <n v="39979074.142857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737634309348"/>
    <n v="36.633542480244095"/>
    <n v="18.287603833009399"/>
    <n v="6.8518732693920503"/>
    <n v="16.524174255590264"/>
    <n v="4.4178430170631291"/>
  </r>
  <r>
    <x v="87"/>
    <s v="Brazil"/>
    <s v="Auto_Cred"/>
    <n v="12742"/>
    <n v="18993.271397849465"/>
    <n v="158"/>
    <n v="11615"/>
    <n v="12045848"/>
    <n v="16730915"/>
    <n v="0"/>
    <n v="0"/>
    <n v="0"/>
    <n v="0"/>
    <n v="4049.3490551929985"/>
    <n v="166304363.85714284"/>
    <n v="1795249.2857142859"/>
    <n v="0"/>
    <n v="14915083.142857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32791309172871"/>
    <n v="47.111031685817125"/>
    <n v="11.054402171784901"/>
    <n v="0.639983564570755"/>
    <n v="17.748157804865972"/>
    <n v="2.8303840950313313"/>
  </r>
  <r>
    <x v="88"/>
    <s v="Brazil"/>
    <s v="Auto_Cred"/>
    <n v="12104"/>
    <n v="21145.898666666668"/>
    <n v="176"/>
    <n v="10037"/>
    <n v="12759737"/>
    <n v="16741765"/>
    <n v="0"/>
    <n v="0"/>
    <n v="0"/>
    <n v="0"/>
    <n v="4049.3490551929985"/>
    <n v="168666166.71428567"/>
    <n v="1596661.4285714286"/>
    <n v="0"/>
    <n v="242228.57142857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.9259065878464088"/>
    <n v="42.612311510650272"/>
    <n v="5.1661874189964703"/>
    <n v="5.5037979676419004"/>
    <n v="4.2642240958856883"/>
    <n v="4.8352470377619614"/>
  </r>
  <r>
    <x v="89"/>
    <s v="Brazil"/>
    <s v="Auto_Cred"/>
    <n v="13149"/>
    <n v="21145.898666666668"/>
    <n v="176"/>
    <n v="13195"/>
    <n v="16951544"/>
    <n v="15818379"/>
    <n v="0"/>
    <n v="0"/>
    <n v="0"/>
    <n v="0"/>
    <n v="4049.3490551929985"/>
    <n v="157962231.8571429"/>
    <n v="1588477.2857142852"/>
    <n v="0"/>
    <n v="828343.57142857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71544528756302"/>
    <n v="39.618033960786498"/>
    <n v="12.8202043856892"/>
    <n v="2.1674946697163602"/>
    <n v="16.764886137871745"/>
    <n v="3.037195549781829"/>
  </r>
  <r>
    <x v="90"/>
    <s v="Brazil"/>
    <s v="Auto_Cred"/>
    <n v="12592"/>
    <n v="21145.898666666668"/>
    <n v="176"/>
    <n v="15545"/>
    <n v="19969068"/>
    <n v="17664448"/>
    <n v="0"/>
    <n v="0"/>
    <n v="0"/>
    <n v="0"/>
    <n v="4049.3490551929985"/>
    <n v="143043846.1428571"/>
    <n v="1452398.5714285711"/>
    <n v="0"/>
    <n v="710066.57142857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8208200780939727"/>
    <n v="38.543322999637553"/>
    <n v="12.4449056960452"/>
    <n v="2.4213802433262099"/>
    <n v="18.190889098629665"/>
    <n v="3.1063887058588491"/>
  </r>
  <r>
    <x v="91"/>
    <s v="Brazil"/>
    <s v="Auto_Cred"/>
    <n v="12781"/>
    <n v="21065.762602150538"/>
    <n v="176"/>
    <n v="12860"/>
    <n v="24934853"/>
    <n v="14569772"/>
    <n v="0"/>
    <n v="0"/>
    <n v="0"/>
    <n v="0"/>
    <n v="4171.2559694240636"/>
    <n v="142927130.57142857"/>
    <n v="1253577.1428571427"/>
    <n v="0"/>
    <n v="166994.28571428571"/>
    <n v="0"/>
    <n v="0"/>
    <n v="97174.285714285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624254145049103"/>
    <n v="41.565929655458085"/>
    <n v="16.3964964252221"/>
    <n v="2.6094554318774601"/>
    <n v="20.255618107146216"/>
    <n v="3.0030088403782562"/>
  </r>
  <r>
    <x v="92"/>
    <s v="Brazil"/>
    <s v="Auto_Cred"/>
    <n v="12144"/>
    <n v="20958.914516129033"/>
    <n v="175"/>
    <n v="9529"/>
    <n v="26308832"/>
    <n v="15107213"/>
    <n v="0"/>
    <n v="0"/>
    <n v="0"/>
    <n v="0"/>
    <n v="4171.2559694240636"/>
    <n v="150095974.7142857"/>
    <n v="1022180"/>
    <n v="0"/>
    <n v="0"/>
    <n v="0"/>
    <n v="0"/>
    <n v="158486.857142857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7022504684243076"/>
    <n v="48.501482765692359"/>
    <n v="14.9640797148588"/>
    <n v="1.9912114097274844"/>
    <n v="20.067794515247812"/>
    <n v="2.1050406094337917"/>
  </r>
  <r>
    <x v="93"/>
    <s v="Brazil"/>
    <s v="Auto_Cred"/>
    <n v="11881"/>
    <n v="20958.914516129033"/>
    <n v="175"/>
    <n v="6562"/>
    <n v="25123996"/>
    <n v="13474135"/>
    <n v="0"/>
    <n v="0"/>
    <n v="0"/>
    <n v="0"/>
    <n v="4171.2559694240636"/>
    <n v="147923620.85714284"/>
    <n v="873243.28571428545"/>
    <n v="0"/>
    <n v="44325.714285714283"/>
    <n v="0"/>
    <n v="0"/>
    <n v="159636.857142857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.1949898259456937"/>
    <n v="40.420381419855516"/>
    <n v="9.0226130780402301"/>
    <n v="3.9325505062591302"/>
    <n v="4.0772541296187272"/>
    <n v="4.4627130873737126"/>
  </r>
  <r>
    <x v="94"/>
    <s v="Brazil"/>
    <s v="Auto_Cred"/>
    <n v="13275"/>
    <n v="20958.914516129033"/>
    <n v="175"/>
    <n v="9045"/>
    <n v="19975322"/>
    <n v="12625738"/>
    <n v="0"/>
    <n v="0"/>
    <n v="0"/>
    <n v="0"/>
    <n v="4171.2559694240636"/>
    <n v="150042130.99999997"/>
    <n v="914990.99999999953"/>
    <n v="0"/>
    <n v="158123.14285714287"/>
    <n v="0"/>
    <n v="0"/>
    <n v="176754.57142857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683417034821246"/>
    <n v="40.087898774782069"/>
    <n v="15.9339484291805"/>
    <n v="1.1092183303620999"/>
    <n v="21.281368325646763"/>
    <n v="2.5841196835597762"/>
  </r>
  <r>
    <x v="95"/>
    <s v="Brazil"/>
    <s v="Auto_Cred"/>
    <n v="13831"/>
    <n v="20958.914516129033"/>
    <n v="175"/>
    <n v="9566"/>
    <n v="18789548"/>
    <n v="10731280"/>
    <n v="0"/>
    <n v="0"/>
    <n v="0"/>
    <n v="0"/>
    <n v="4171.2559694240636"/>
    <n v="144334704.5714286"/>
    <n v="952367.57142857101"/>
    <n v="0"/>
    <n v="56157.142857142862"/>
    <n v="0"/>
    <n v="0"/>
    <n v="52815.42857142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397399793796113"/>
    <n v="43.367101377707272"/>
    <n v="13.703417300710599"/>
    <n v="0.99267832515198351"/>
    <n v="21.2722484658082"/>
    <n v="2.1123796056791417"/>
  </r>
  <r>
    <x v="96"/>
    <s v="Brazil"/>
    <s v="Auto_Cred"/>
    <n v="10319"/>
    <n v="33410.523999999998"/>
    <n v="278"/>
    <n v="7743"/>
    <n v="29779137"/>
    <n v="16275795"/>
    <n v="0"/>
    <n v="0"/>
    <n v="0"/>
    <n v="0"/>
    <n v="4442.6040673062889"/>
    <n v="125957624.85714288"/>
    <n v="923471.857142857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.6307639079111107"/>
    <n v="44.82572222112352"/>
    <n v="8.3559169645402296"/>
    <n v="1.9381850387916799"/>
    <n v="7.9006828330610732"/>
    <n v="3.6467450732161404"/>
  </r>
  <r>
    <x v="97"/>
    <s v="Brazil"/>
    <s v="Auto_Cred"/>
    <n v="11976"/>
    <n v="33410.523999999998"/>
    <n v="278"/>
    <n v="10453"/>
    <n v="24066336"/>
    <n v="7998003"/>
    <n v="0"/>
    <n v="0"/>
    <n v="0"/>
    <n v="0"/>
    <n v="4442.6040673062889"/>
    <n v="113589730.2857143"/>
    <n v="1043357.14285714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512916862665506"/>
    <n v="48.173534848507011"/>
    <n v="8.4151197817208505"/>
    <n v="6.5211354008227094"/>
    <n v="23.536818319483444"/>
    <n v="0.87266004448207624"/>
  </r>
  <r>
    <x v="98"/>
    <s v="Brazil"/>
    <s v="Auto_Cred"/>
    <n v="11310"/>
    <n v="33410.523999999998"/>
    <n v="278"/>
    <n v="9583"/>
    <n v="14934781"/>
    <n v="7848073"/>
    <n v="0"/>
    <n v="0"/>
    <n v="0"/>
    <n v="0"/>
    <n v="4442.6040673062889"/>
    <n v="118838555.1428571"/>
    <n v="1267037.7142857143"/>
    <n v="3150028.5714285718"/>
    <n v="163797.857142857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.5063788352754193"/>
    <n v="39.07157206585201"/>
    <n v="8.1332462468157694"/>
    <n v="1.1186206306195712"/>
    <n v="12.978710334398432"/>
    <n v="2.8833308816555472"/>
  </r>
  <r>
    <x v="99"/>
    <s v="Brazil"/>
    <s v="Auto_Cred"/>
    <n v="11249"/>
    <n v="33410.523999999998"/>
    <n v="278"/>
    <n v="10852"/>
    <n v="14080308"/>
    <n v="4064695"/>
    <n v="0"/>
    <n v="0"/>
    <n v="0"/>
    <n v="0"/>
    <n v="4442.6040673062889"/>
    <n v="111085868.42857142"/>
    <n v="1191651.7142857139"/>
    <n v="5504570.7142857146"/>
    <n v="222672"/>
    <n v="0"/>
    <n v="0"/>
    <n v="37182.857142857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266785658576172"/>
    <n v="45.955345411406022"/>
    <n v="8.8719283053045306"/>
    <n v="3.7435533877290723"/>
    <n v="25.616422054342884"/>
    <n v="0.90328215658628153"/>
  </r>
  <r>
    <x v="100"/>
    <s v="Brazil"/>
    <s v="Auto_Cred"/>
    <n v="10890"/>
    <n v="19391.104322580646"/>
    <n v="162"/>
    <n v="7891"/>
    <n v="21285876"/>
    <n v="4134460"/>
    <n v="0"/>
    <n v="0"/>
    <n v="0"/>
    <n v="0"/>
    <n v="4225.1428851583314"/>
    <n v="119705019.85714284"/>
    <n v="992581.2857142858"/>
    <n v="6859713"/>
    <n v="312390.42857142858"/>
    <n v="0"/>
    <n v="0"/>
    <n v="17887.4285714285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07904055506906"/>
    <n v="50.954104774917596"/>
    <n v="6.3007629119873103"/>
    <n v="6.0047946800601855"/>
    <n v="25.756796398186889"/>
    <n v="0.38408150117560363"/>
  </r>
  <r>
    <x v="101"/>
    <s v="Brazil"/>
    <s v="Auto_Cred"/>
    <n v="9072"/>
    <n v="13783.336451612906"/>
    <n v="115"/>
    <n v="6200"/>
    <n v="26049124"/>
    <n v="3551963"/>
    <n v="0"/>
    <n v="0"/>
    <n v="0"/>
    <n v="0"/>
    <n v="4225.1428851583314"/>
    <n v="122372769.85714284"/>
    <n v="1033448.7142857139"/>
    <n v="4394739.2857142864"/>
    <n v="702318.14285714272"/>
    <n v="0"/>
    <n v="0"/>
    <n v="1205.7142857142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95395938036777"/>
    <n v="52.10134294485681"/>
    <n v="3.96028919317737"/>
    <n v="8.0839501488211027"/>
    <n v="26.565526818613733"/>
    <n v="0.46322015998845839"/>
  </r>
  <r>
    <x v="102"/>
    <s v="Brazil"/>
    <s v="Auto_Cred"/>
    <n v="6902"/>
    <n v="13783.336451612906"/>
    <n v="115"/>
    <n v="5758"/>
    <n v="16957808"/>
    <n v="2687993"/>
    <n v="0"/>
    <n v="0"/>
    <n v="0"/>
    <n v="0"/>
    <n v="4225.1428851583314"/>
    <n v="100699545.85714285"/>
    <n v="333930"/>
    <n v="931993.42857142864"/>
    <n v="405529.00000000006"/>
    <n v="0"/>
    <n v="0"/>
    <n v="567421.428571428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049427620588656"/>
    <n v="51.476039945911772"/>
    <n v="6.0659238988130904"/>
    <n v="9.9721746812733212"/>
    <n v="26.630733535893803"/>
    <n v="0.64157805970562165"/>
  </r>
  <r>
    <x v="103"/>
    <s v="Brazil"/>
    <s v="Auto_Cred"/>
    <n v="4103"/>
    <n v="13783.336451612906"/>
    <n v="115"/>
    <n v="5002"/>
    <n v="6324070"/>
    <n v="299657"/>
    <n v="0"/>
    <n v="0"/>
    <n v="0"/>
    <n v="0"/>
    <n v="4225.1428851583314"/>
    <n v="92105902.857142866"/>
    <n v="67754.285714285739"/>
    <n v="0"/>
    <n v="124986.28571428571"/>
    <n v="0"/>
    <n v="0"/>
    <n v="959232.142857142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7.625022266318936"/>
    <n v="59.509300307671957"/>
    <n v="6.6668571378690205"/>
    <n v="9.6820304735080676"/>
    <n v="1.4021439877889901"/>
    <n v="1.3308274010733701"/>
  </r>
  <r>
    <x v="104"/>
    <s v="Brazil"/>
    <s v="Auto_Cred"/>
    <n v="3648"/>
    <n v="9845.2403225806465"/>
    <n v="82"/>
    <n v="3925"/>
    <n v="135667"/>
    <n v="0"/>
    <n v="0"/>
    <n v="0"/>
    <n v="0"/>
    <n v="0"/>
    <n v="3737.9275831334839"/>
    <n v="45128210.571428582"/>
    <n v="70569.42857142858"/>
    <n v="0"/>
    <n v="687777.42857142887"/>
    <n v="0"/>
    <n v="0"/>
    <n v="482485.42857142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4.956692921916396"/>
    <n v="71.563227031239052"/>
    <n v="16.324560815149727"/>
    <n v="9.5723244313815581"/>
    <n v="8.0172274186014008"/>
    <n v="5.0929217856750455"/>
  </r>
  <r>
    <x v="0"/>
    <s v="Brazil"/>
    <s v="Inbound"/>
    <n v="876"/>
    <n v="0"/>
    <n v="0"/>
    <n v="0"/>
    <n v="0"/>
    <n v="0"/>
    <n v="0"/>
    <n v="0"/>
    <n v="0"/>
    <n v="0"/>
    <n v="0"/>
    <n v="0"/>
    <n v="0"/>
    <n v="0"/>
    <n v="0"/>
    <n v="0"/>
    <n v="0"/>
    <n v="0"/>
    <n v="583"/>
    <n v="0"/>
    <n v="0"/>
    <n v="0"/>
    <n v="7563506.4285714291"/>
    <n v="1181542.142857143"/>
    <n v="6901904.2857142854"/>
    <n v="5253585.7142857146"/>
    <n v="122500.71428571429"/>
    <n v="0"/>
    <n v="0"/>
    <n v="0"/>
    <n v="0"/>
    <n v="911556"/>
    <n v="1013602"/>
    <n v="0"/>
    <n v="169571"/>
    <n v="0"/>
    <n v="204749"/>
    <n v="8743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s v="Brazil"/>
    <s v="Inbound"/>
    <n v="1681"/>
    <n v="0"/>
    <n v="0"/>
    <n v="0"/>
    <n v="0"/>
    <n v="0"/>
    <n v="0"/>
    <n v="0"/>
    <n v="0"/>
    <n v="0"/>
    <n v="0"/>
    <n v="0"/>
    <n v="0"/>
    <n v="0"/>
    <n v="0"/>
    <n v="0"/>
    <n v="0"/>
    <n v="0"/>
    <n v="714"/>
    <n v="0"/>
    <n v="0"/>
    <n v="0"/>
    <n v="8476757.5714285709"/>
    <n v="2074660.4285714289"/>
    <n v="6463986.7142857146"/>
    <n v="5009918.5714285718"/>
    <n v="150552.42857142855"/>
    <n v="0"/>
    <n v="0"/>
    <n v="0"/>
    <n v="0"/>
    <n v="969822"/>
    <n v="1037941"/>
    <n v="0"/>
    <n v="209174"/>
    <n v="0"/>
    <n v="1344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2"/>
    <s v="Brazil"/>
    <s v="Inbound"/>
    <n v="1515"/>
    <n v="0"/>
    <n v="0"/>
    <n v="0"/>
    <n v="0"/>
    <n v="0"/>
    <n v="0"/>
    <n v="0"/>
    <n v="0"/>
    <n v="0"/>
    <n v="0"/>
    <n v="0"/>
    <n v="0"/>
    <n v="0"/>
    <n v="0"/>
    <n v="0"/>
    <n v="0"/>
    <n v="0"/>
    <n v="714"/>
    <n v="0"/>
    <n v="0"/>
    <n v="0"/>
    <n v="7014249.1428571418"/>
    <n v="4491650.2857142854"/>
    <n v="3663240"/>
    <n v="5186088"/>
    <n v="144085.85714285713"/>
    <n v="0"/>
    <n v="0"/>
    <n v="0"/>
    <n v="0"/>
    <n v="821717"/>
    <n v="767020"/>
    <n v="0"/>
    <n v="276348"/>
    <n v="0"/>
    <n v="186194"/>
    <n v="5812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Brazil"/>
    <s v="Inbound"/>
    <n v="1385"/>
    <n v="0"/>
    <n v="0"/>
    <n v="0"/>
    <n v="0"/>
    <n v="0"/>
    <n v="0"/>
    <n v="0"/>
    <n v="0"/>
    <n v="0"/>
    <n v="0"/>
    <n v="0"/>
    <n v="0"/>
    <n v="0"/>
    <n v="0"/>
    <n v="0"/>
    <n v="0"/>
    <n v="0"/>
    <n v="714"/>
    <n v="0"/>
    <n v="0"/>
    <n v="43650"/>
    <n v="7719407.8571428573"/>
    <n v="5169652.4285714291"/>
    <n v="1483461.4285714284"/>
    <n v="6164202"/>
    <n v="117066.71428571429"/>
    <n v="0"/>
    <n v="0"/>
    <n v="0"/>
    <n v="0"/>
    <n v="455899"/>
    <n v="1008786"/>
    <n v="0"/>
    <n v="195951"/>
    <n v="0"/>
    <n v="152065"/>
    <n v="618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razil"/>
    <s v="Inbound"/>
    <n v="1545"/>
    <n v="0"/>
    <n v="0"/>
    <n v="0"/>
    <n v="0"/>
    <n v="0"/>
    <n v="0"/>
    <n v="0"/>
    <n v="0"/>
    <n v="0"/>
    <n v="0"/>
    <n v="0"/>
    <n v="0"/>
    <n v="0"/>
    <n v="0"/>
    <n v="0"/>
    <n v="0"/>
    <n v="0"/>
    <n v="691"/>
    <n v="0"/>
    <n v="0"/>
    <n v="149080"/>
    <n v="9628263.5714285709"/>
    <n v="6543027"/>
    <n v="726463.28571428568"/>
    <n v="6213322.5714285728"/>
    <n v="125191.57142857143"/>
    <n v="474542.85714285716"/>
    <n v="0"/>
    <n v="0"/>
    <n v="0"/>
    <n v="2011486"/>
    <n v="1497136"/>
    <n v="0"/>
    <n v="292877"/>
    <n v="0"/>
    <n v="151764"/>
    <n v="246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razil"/>
    <s v="Inbound"/>
    <n v="1584"/>
    <n v="0"/>
    <n v="0"/>
    <n v="0"/>
    <n v="0"/>
    <n v="0"/>
    <n v="0"/>
    <n v="0"/>
    <n v="0"/>
    <n v="0"/>
    <n v="0"/>
    <n v="0"/>
    <n v="0"/>
    <n v="0"/>
    <n v="0"/>
    <n v="0"/>
    <n v="0"/>
    <n v="0"/>
    <n v="576"/>
    <n v="0"/>
    <n v="0"/>
    <n v="70800"/>
    <n v="11455683.857142856"/>
    <n v="5478689.7142857146"/>
    <n v="3714268.4285714286"/>
    <n v="10110442.714285715"/>
    <n v="58286.285714285696"/>
    <n v="501215"/>
    <n v="0"/>
    <n v="0"/>
    <n v="0"/>
    <n v="2043025"/>
    <n v="530230"/>
    <n v="0"/>
    <n v="313951"/>
    <n v="0"/>
    <n v="2030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Brazil"/>
    <s v="Inbound"/>
    <n v="2382"/>
    <n v="0"/>
    <n v="0"/>
    <n v="0"/>
    <n v="0"/>
    <n v="0"/>
    <n v="0"/>
    <n v="0"/>
    <n v="0"/>
    <n v="0"/>
    <n v="0"/>
    <n v="0"/>
    <n v="0"/>
    <n v="0"/>
    <n v="0"/>
    <n v="0"/>
    <n v="0"/>
    <n v="0"/>
    <n v="672"/>
    <n v="0"/>
    <n v="0"/>
    <n v="14740"/>
    <n v="10515054.142857144"/>
    <n v="3429430.1428571432"/>
    <n v="7823881.8571428573"/>
    <n v="12057633.428571429"/>
    <n v="8127.4285714285716"/>
    <n v="124559.14285714286"/>
    <n v="0"/>
    <n v="0"/>
    <n v="0"/>
    <n v="2867346"/>
    <n v="547793"/>
    <n v="0"/>
    <n v="355338"/>
    <n v="0"/>
    <n v="1475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3918101790835"/>
    <n v="1.3157682341446839"/>
    <n v="7.4883581775862202"/>
    <n v="3.22508339740165"/>
    <n v="2.8783032676635809"/>
    <n v="0.69846002621231973"/>
  </r>
  <r>
    <x v="7"/>
    <s v="Brazil"/>
    <s v="Inbound"/>
    <n v="2004"/>
    <n v="0"/>
    <n v="0"/>
    <n v="0"/>
    <n v="0"/>
    <n v="0"/>
    <n v="0"/>
    <n v="0"/>
    <n v="0"/>
    <n v="0"/>
    <n v="0"/>
    <n v="0"/>
    <n v="0"/>
    <n v="0"/>
    <n v="0"/>
    <n v="0"/>
    <n v="0"/>
    <n v="0"/>
    <n v="576"/>
    <n v="0"/>
    <n v="0"/>
    <n v="0"/>
    <n v="6025975.7142857146"/>
    <n v="1763364.8571428573"/>
    <n v="5900979.2857142864"/>
    <n v="7786775.4285714272"/>
    <n v="0"/>
    <n v="0"/>
    <n v="0"/>
    <n v="0"/>
    <n v="0"/>
    <n v="2423751"/>
    <n v="460224"/>
    <n v="0"/>
    <n v="348258"/>
    <n v="0"/>
    <n v="131590"/>
    <n v="2814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4481851541848796"/>
    <n v="3.5268699945458621"/>
    <n v="0.97266080805990096"/>
    <n v="3.1982778496754962"/>
    <n v="10.719022612180327"/>
    <n v="0.66779758704615799"/>
  </r>
  <r>
    <x v="8"/>
    <s v="Brazil"/>
    <s v="Inbound"/>
    <n v="1239"/>
    <n v="0"/>
    <n v="0"/>
    <n v="0"/>
    <n v="0"/>
    <n v="0"/>
    <n v="0"/>
    <n v="0"/>
    <n v="0"/>
    <n v="0"/>
    <n v="0"/>
    <n v="0"/>
    <n v="0"/>
    <n v="0"/>
    <n v="0"/>
    <n v="0"/>
    <n v="0"/>
    <n v="0"/>
    <n v="575"/>
    <n v="0"/>
    <n v="0"/>
    <n v="0"/>
    <n v="7702834.0000000009"/>
    <n v="2418312.4285714282"/>
    <n v="5822035.4285714282"/>
    <n v="11850187.714285716"/>
    <n v="0"/>
    <n v="0"/>
    <n v="0"/>
    <n v="0"/>
    <n v="0"/>
    <n v="2391543"/>
    <n v="347841"/>
    <n v="0"/>
    <n v="193089"/>
    <n v="0"/>
    <n v="269523"/>
    <n v="1952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.6616371832284"/>
    <n v="4.5802468649042103"/>
    <n v="1.8598605412010401"/>
    <n v="10.4863349984058"/>
    <n v="10.338108201971099"/>
    <n v="4.6075023747579644"/>
  </r>
  <r>
    <x v="9"/>
    <s v="Brazil"/>
    <s v="Inbound"/>
    <n v="2033"/>
    <n v="0"/>
    <n v="0"/>
    <n v="0"/>
    <n v="0"/>
    <n v="0"/>
    <n v="0"/>
    <n v="0"/>
    <n v="0"/>
    <n v="0"/>
    <n v="0"/>
    <n v="0"/>
    <n v="0"/>
    <n v="0"/>
    <n v="0"/>
    <n v="0"/>
    <n v="0"/>
    <n v="0"/>
    <n v="665"/>
    <n v="0"/>
    <n v="0"/>
    <n v="0"/>
    <n v="10936771.14285714"/>
    <n v="4532546.2857142854"/>
    <n v="6721580.42857143"/>
    <n v="13142299.571428575"/>
    <n v="86932.142857142841"/>
    <n v="9858120"/>
    <n v="0"/>
    <n v="0"/>
    <n v="0"/>
    <n v="3881266"/>
    <n v="463231"/>
    <n v="0"/>
    <n v="500327"/>
    <n v="0"/>
    <n v="413097"/>
    <n v="32825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297543862670001"/>
    <n v="4.2800563739096784"/>
    <n v="12.994726009980401"/>
    <n v="1.8524774423925501"/>
    <n v="14.4013332751626"/>
    <n v="0.35683698700219901"/>
  </r>
  <r>
    <x v="10"/>
    <s v="Brazil"/>
    <s v="Inbound"/>
    <n v="1940"/>
    <n v="0"/>
    <n v="0"/>
    <n v="0"/>
    <n v="0"/>
    <n v="0"/>
    <n v="0"/>
    <n v="0"/>
    <n v="0"/>
    <n v="0"/>
    <n v="0"/>
    <n v="0"/>
    <n v="0"/>
    <n v="0"/>
    <n v="0"/>
    <n v="0"/>
    <n v="0"/>
    <n v="0"/>
    <n v="665"/>
    <n v="0"/>
    <n v="0"/>
    <n v="0"/>
    <n v="12643939.857142854"/>
    <n v="8448618.2857142854"/>
    <n v="11206689"/>
    <n v="7239890.1428571418"/>
    <n v="1937867.142857143"/>
    <n v="6500520.1428571427"/>
    <n v="0"/>
    <n v="0"/>
    <n v="0"/>
    <n v="4966251"/>
    <n v="11435280"/>
    <n v="0"/>
    <n v="590502"/>
    <n v="0"/>
    <n v="282248"/>
    <n v="3433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826259549934698"/>
    <n v="2.6630115104251706"/>
    <n v="11.329117162658299"/>
    <n v="1.7731985172718301"/>
    <n v="14.593926363189292"/>
    <n v="0.51566916177385502"/>
  </r>
  <r>
    <x v="11"/>
    <s v="Brazil"/>
    <s v="Inbound"/>
    <n v="1819"/>
    <n v="0"/>
    <n v="0"/>
    <n v="0"/>
    <n v="0"/>
    <n v="0"/>
    <n v="0"/>
    <n v="0"/>
    <n v="0"/>
    <n v="0"/>
    <n v="0"/>
    <n v="0"/>
    <n v="0"/>
    <n v="0"/>
    <n v="0"/>
    <n v="0"/>
    <n v="0"/>
    <n v="0"/>
    <n v="665"/>
    <n v="0"/>
    <n v="0"/>
    <n v="0"/>
    <n v="18161801.571428575"/>
    <n v="9480528"/>
    <n v="18692653.714285713"/>
    <n v="2836444"/>
    <n v="13024944.142857146"/>
    <n v="3689191.7142857141"/>
    <n v="33258.571428571428"/>
    <n v="0"/>
    <n v="0"/>
    <n v="2217586"/>
    <n v="4076564"/>
    <n v="0"/>
    <n v="883341"/>
    <n v="0"/>
    <n v="1317810"/>
    <n v="20221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9433833069751"/>
    <n v="6.6357700271134501"/>
    <n v="38.154391039558199"/>
    <n v="32.222409647593501"/>
    <n v="9.1778430262037407"/>
    <n v="8.9521230478025196"/>
  </r>
  <r>
    <x v="12"/>
    <s v="Brazil"/>
    <s v="Inbound"/>
    <n v="1685"/>
    <n v="0"/>
    <n v="0"/>
    <n v="0"/>
    <n v="0"/>
    <n v="0"/>
    <n v="0"/>
    <n v="0"/>
    <n v="0"/>
    <n v="0"/>
    <n v="0"/>
    <n v="0"/>
    <n v="0"/>
    <n v="0"/>
    <n v="0"/>
    <n v="0"/>
    <n v="0"/>
    <n v="0"/>
    <n v="570"/>
    <n v="0"/>
    <n v="0"/>
    <n v="0"/>
    <n v="19776868.142857138"/>
    <n v="9506096"/>
    <n v="19588852.142857146"/>
    <n v="1645634.5714285714"/>
    <n v="9281967.5714285728"/>
    <n v="11032491.714285715"/>
    <n v="524982.71428571409"/>
    <n v="0"/>
    <n v="692728"/>
    <n v="1045182"/>
    <n v="213707"/>
    <n v="0"/>
    <n v="811234"/>
    <n v="0"/>
    <n v="949482"/>
    <n v="219517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.042882068346998"/>
    <n v="32.773784197721298"/>
    <n v="54.713615340001397"/>
    <n v="61.806183797409801"/>
    <n v="40.604165527236198"/>
    <n v="19.929015937909728"/>
  </r>
  <r>
    <x v="13"/>
    <s v="Brazil"/>
    <s v="Inbound"/>
    <n v="2078"/>
    <n v="0"/>
    <n v="0"/>
    <n v="0"/>
    <n v="0"/>
    <n v="0"/>
    <n v="0"/>
    <n v="0"/>
    <n v="0"/>
    <n v="0"/>
    <n v="0"/>
    <n v="0"/>
    <n v="0"/>
    <n v="0"/>
    <n v="0"/>
    <n v="0"/>
    <n v="0"/>
    <n v="0"/>
    <n v="570"/>
    <n v="0"/>
    <n v="0"/>
    <n v="0"/>
    <n v="16185610.571428571"/>
    <n v="3752108.8571428568"/>
    <n v="15162630.714285715"/>
    <n v="1193003.142857143"/>
    <n v="7157965.42857143"/>
    <n v="19146605.714285716"/>
    <n v="421040.99999999994"/>
    <n v="0"/>
    <n v="479242"/>
    <n v="953311"/>
    <n v="732475"/>
    <n v="0"/>
    <n v="632856"/>
    <n v="0"/>
    <n v="283205"/>
    <n v="243622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.085475812003402"/>
    <n v="20.8331747677755"/>
    <n v="48.293673577329798"/>
    <n v="57.449503247692803"/>
    <n v="33.150604686366997"/>
    <n v="17.536044545168753"/>
  </r>
  <r>
    <x v="14"/>
    <s v="Brazil"/>
    <s v="Inbound"/>
    <n v="1316"/>
    <n v="0"/>
    <n v="0"/>
    <n v="0"/>
    <n v="0"/>
    <n v="0"/>
    <n v="0"/>
    <n v="0"/>
    <n v="0"/>
    <n v="0"/>
    <n v="0"/>
    <n v="0"/>
    <n v="0"/>
    <n v="0"/>
    <n v="0"/>
    <n v="0"/>
    <n v="0"/>
    <n v="0"/>
    <n v="570"/>
    <n v="0"/>
    <n v="0"/>
    <n v="0"/>
    <n v="11944821.85714286"/>
    <n v="2598587"/>
    <n v="9226392.428571431"/>
    <n v="819204.00000000012"/>
    <n v="8648521.4285714291"/>
    <n v="24258019.285714287"/>
    <n v="183258.42857142858"/>
    <n v="0"/>
    <n v="46817"/>
    <n v="441782"/>
    <n v="147100"/>
    <n v="0"/>
    <n v="680022"/>
    <n v="0"/>
    <n v="82464"/>
    <n v="23211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5.295896195425399"/>
    <n v="14.4325278556909"/>
    <n v="45.833069532526501"/>
    <n v="54.649530255714602"/>
    <n v="34.645750095982599"/>
    <n v="16.672659478977454"/>
  </r>
  <r>
    <x v="15"/>
    <s v="Brazil"/>
    <s v="Inbound"/>
    <n v="1467"/>
    <n v="0"/>
    <n v="0"/>
    <n v="0"/>
    <n v="0"/>
    <n v="0"/>
    <n v="0"/>
    <n v="0"/>
    <n v="0"/>
    <n v="0"/>
    <n v="0"/>
    <n v="0"/>
    <n v="0"/>
    <n v="0"/>
    <n v="0"/>
    <n v="0"/>
    <n v="0"/>
    <n v="0"/>
    <n v="570"/>
    <n v="0"/>
    <n v="0"/>
    <n v="0"/>
    <n v="13393912.857142858"/>
    <n v="3056394.1428571427"/>
    <n v="8411691.7142857127"/>
    <n v="610118.57142857136"/>
    <n v="9630849.1428571437"/>
    <n v="25135868.428571429"/>
    <n v="62005.714285714304"/>
    <n v="0"/>
    <n v="0"/>
    <n v="1958120"/>
    <n v="3151262"/>
    <n v="0"/>
    <n v="575318"/>
    <n v="0"/>
    <n v="125926"/>
    <n v="105809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.962855775203302"/>
    <n v="17.540064807489301"/>
    <n v="45.382301416483401"/>
    <n v="53.465252001155399"/>
    <n v="25.301921328377201"/>
    <n v="15.623574905759442"/>
  </r>
  <r>
    <x v="16"/>
    <s v="Brazil"/>
    <s v="Inbound"/>
    <n v="1244"/>
    <n v="0"/>
    <n v="0"/>
    <n v="0"/>
    <n v="0"/>
    <n v="0"/>
    <n v="0"/>
    <n v="0"/>
    <n v="0"/>
    <n v="0"/>
    <n v="0"/>
    <n v="0"/>
    <n v="0"/>
    <n v="0"/>
    <n v="0"/>
    <n v="0"/>
    <n v="0"/>
    <n v="0"/>
    <n v="570"/>
    <n v="0"/>
    <n v="0"/>
    <n v="0"/>
    <n v="21139452"/>
    <n v="3771479.5714285718"/>
    <n v="5873796.2857142836"/>
    <n v="482640.71428571426"/>
    <n v="7378142.2857142864"/>
    <n v="19208807.285714284"/>
    <n v="39224.28571428571"/>
    <n v="0"/>
    <n v="0"/>
    <n v="1068462"/>
    <n v="1302440"/>
    <n v="0"/>
    <n v="570778"/>
    <n v="0"/>
    <n v="0"/>
    <n v="69743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2.603054127830099"/>
    <n v="17.246327804048502"/>
    <n v="43.169637837515403"/>
    <n v="53.1082346481111"/>
    <n v="28.097749965065201"/>
    <n v="15.732759387770004"/>
  </r>
  <r>
    <x v="17"/>
    <s v="Brazil"/>
    <s v="Inbound"/>
    <n v="1306"/>
    <n v="0"/>
    <n v="0"/>
    <n v="0"/>
    <n v="0"/>
    <n v="0"/>
    <n v="0"/>
    <n v="0"/>
    <n v="0"/>
    <n v="0"/>
    <n v="0"/>
    <n v="0"/>
    <n v="0"/>
    <n v="0"/>
    <n v="0"/>
    <n v="0"/>
    <n v="0"/>
    <n v="0"/>
    <n v="610"/>
    <n v="0"/>
    <n v="0"/>
    <n v="0"/>
    <n v="24139474.714285716"/>
    <n v="4356570.0000000009"/>
    <n v="7249723.7142857118"/>
    <n v="501570.28571428574"/>
    <n v="8169295.5714285709"/>
    <n v="17647181.428571429"/>
    <n v="45237.571428571435"/>
    <n v="0"/>
    <n v="0"/>
    <n v="476145"/>
    <n v="2036146"/>
    <n v="0"/>
    <n v="575771"/>
    <n v="347173"/>
    <n v="0"/>
    <n v="6701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9.99748400843"/>
    <n v="13.5215233832875"/>
    <n v="41.302480488535899"/>
    <n v="50.581178382127"/>
    <n v="26.020005536745799"/>
    <n v="14.84550734158112"/>
  </r>
  <r>
    <x v="18"/>
    <s v="Brazil"/>
    <s v="Inbound"/>
    <n v="1976"/>
    <n v="0"/>
    <n v="0"/>
    <n v="0"/>
    <n v="0"/>
    <n v="0"/>
    <n v="0"/>
    <n v="0"/>
    <n v="0"/>
    <n v="0"/>
    <n v="0"/>
    <n v="0"/>
    <n v="0"/>
    <n v="0"/>
    <n v="0"/>
    <n v="0"/>
    <n v="0"/>
    <n v="0"/>
    <n v="690"/>
    <n v="0"/>
    <n v="0"/>
    <n v="0"/>
    <n v="24459879.428571425"/>
    <n v="4611195.0000000009"/>
    <n v="8626123.5714285709"/>
    <n v="666867.14285714272"/>
    <n v="7062996.2857142864"/>
    <n v="11024735.714285715"/>
    <n v="203555.28571428574"/>
    <n v="0"/>
    <n v="0"/>
    <n v="287918"/>
    <n v="349092"/>
    <n v="0"/>
    <n v="486687"/>
    <n v="265999"/>
    <n v="0"/>
    <n v="42726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.448177407561403"/>
    <n v="1.7929846540039809"/>
    <n v="39.6716554783006"/>
    <n v="44.8269846623514"/>
    <n v="15.414067958093"/>
    <n v="12.856734650259503"/>
  </r>
  <r>
    <x v="19"/>
    <s v="Brazil"/>
    <s v="Inbound"/>
    <n v="1939"/>
    <n v="0"/>
    <n v="0"/>
    <n v="0"/>
    <n v="0"/>
    <n v="0"/>
    <n v="0"/>
    <n v="0"/>
    <n v="0"/>
    <n v="0"/>
    <n v="0"/>
    <n v="0"/>
    <n v="0"/>
    <n v="0"/>
    <n v="0"/>
    <n v="0"/>
    <n v="0"/>
    <n v="0"/>
    <n v="690"/>
    <n v="0"/>
    <n v="0"/>
    <n v="0"/>
    <n v="23824788.285714287"/>
    <n v="4803403.2857142854"/>
    <n v="10857000.285714287"/>
    <n v="590350.42857142841"/>
    <n v="3323470.5714285709"/>
    <n v="3944412.2857142854"/>
    <n v="230548.85714285713"/>
    <n v="0"/>
    <n v="32592"/>
    <n v="310037"/>
    <n v="149200"/>
    <n v="0"/>
    <n v="552934"/>
    <n v="168232"/>
    <n v="0"/>
    <n v="28222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983069876739201"/>
    <n v="8.4415921034696595"/>
    <n v="43.023690664932197"/>
    <n v="48.292984238513299"/>
    <n v="17.888167939188399"/>
    <n v="14.277664445648286"/>
  </r>
  <r>
    <x v="20"/>
    <s v="Brazil"/>
    <s v="Inbound"/>
    <n v="1534"/>
    <n v="0"/>
    <n v="0"/>
    <n v="0"/>
    <n v="0"/>
    <n v="0"/>
    <n v="0"/>
    <n v="0"/>
    <n v="0"/>
    <n v="0"/>
    <n v="0"/>
    <n v="0"/>
    <n v="0"/>
    <n v="0"/>
    <n v="0"/>
    <n v="0"/>
    <n v="0"/>
    <n v="0"/>
    <n v="690"/>
    <n v="0"/>
    <n v="0"/>
    <n v="0"/>
    <n v="25556277.285714291"/>
    <n v="4771342.1428571427"/>
    <n v="10487650.000000002"/>
    <n v="434595.28571428568"/>
    <n v="609358.99999999988"/>
    <n v="634350.28571428556"/>
    <n v="806362.71428571455"/>
    <n v="0"/>
    <n v="683819"/>
    <n v="117898"/>
    <n v="44099"/>
    <n v="0"/>
    <n v="545505"/>
    <n v="145425"/>
    <n v="41325"/>
    <n v="40180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.212517127856799"/>
    <n v="7.9346299988101601"/>
    <n v="43.779900966836202"/>
    <n v="48.309286070223202"/>
    <n v="17.267743425132402"/>
    <n v="14.336336745616672"/>
  </r>
  <r>
    <x v="21"/>
    <s v="Brazil"/>
    <s v="Inbound"/>
    <n v="1689"/>
    <n v="0"/>
    <n v="0"/>
    <n v="0"/>
    <n v="0"/>
    <n v="0"/>
    <n v="0"/>
    <n v="0"/>
    <n v="0"/>
    <n v="0"/>
    <n v="0"/>
    <n v="0"/>
    <n v="0"/>
    <n v="0"/>
    <n v="0"/>
    <n v="0"/>
    <n v="0"/>
    <n v="0"/>
    <n v="690"/>
    <n v="0"/>
    <n v="0"/>
    <n v="0"/>
    <n v="35688113.857142858"/>
    <n v="5944092.1428571427"/>
    <n v="11750986.428571431"/>
    <n v="324272.8571428571"/>
    <n v="2763.4285714285711"/>
    <n v="5562.8571428571449"/>
    <n v="625026.42857142864"/>
    <n v="0"/>
    <n v="0"/>
    <n v="109356"/>
    <n v="235271"/>
    <n v="0"/>
    <n v="640225"/>
    <n v="73217"/>
    <n v="685159"/>
    <n v="5199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213076786846699"/>
    <n v="2.9316287688542899"/>
    <n v="40.371720310484598"/>
    <n v="45.172412665081097"/>
    <n v="14.440134392342699"/>
    <n v="13.575786260932801"/>
  </r>
  <r>
    <x v="22"/>
    <s v="Brazil"/>
    <s v="Inbound"/>
    <n v="1604"/>
    <n v="0"/>
    <n v="0"/>
    <n v="0"/>
    <n v="0"/>
    <n v="0"/>
    <n v="0"/>
    <n v="0"/>
    <n v="0"/>
    <n v="0"/>
    <n v="0"/>
    <n v="0"/>
    <n v="0"/>
    <n v="0"/>
    <n v="0"/>
    <n v="0"/>
    <n v="0"/>
    <n v="0"/>
    <n v="594"/>
    <n v="0"/>
    <n v="0"/>
    <n v="0"/>
    <n v="46571200.714285716"/>
    <n v="6849159.5714285709"/>
    <n v="9675690.7142857127"/>
    <n v="381280.14285714284"/>
    <n v="458.85714285714278"/>
    <n v="171036.57142857139"/>
    <n v="159017.42857142858"/>
    <n v="0"/>
    <n v="0"/>
    <n v="93037"/>
    <n v="16318"/>
    <n v="0"/>
    <n v="899464"/>
    <n v="148493"/>
    <n v="1493592"/>
    <n v="917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.3311953913663"/>
    <n v="2.8901481122853396"/>
    <n v="39.6923681254314"/>
    <n v="42.140964076636003"/>
    <n v="10.8853524512473"/>
    <n v="13.038851915995934"/>
  </r>
  <r>
    <x v="23"/>
    <s v="Brazil"/>
    <s v="Inbound"/>
    <n v="1443"/>
    <n v="0"/>
    <n v="0"/>
    <n v="0"/>
    <n v="0"/>
    <n v="0"/>
    <n v="0"/>
    <n v="0"/>
    <n v="0"/>
    <n v="0"/>
    <n v="0"/>
    <n v="0"/>
    <n v="0"/>
    <n v="0"/>
    <n v="0"/>
    <n v="0"/>
    <n v="0"/>
    <n v="0"/>
    <n v="693"/>
    <n v="0"/>
    <n v="0"/>
    <n v="0"/>
    <n v="50375728.571428567"/>
    <n v="6654866.5714285718"/>
    <n v="11060988.714285713"/>
    <n v="549833.57142857148"/>
    <n v="0"/>
    <n v="263123.85714285716"/>
    <n v="11256"/>
    <n v="0"/>
    <n v="0"/>
    <n v="1053399"/>
    <n v="0"/>
    <n v="0"/>
    <n v="785433"/>
    <n v="206775"/>
    <n v="1865566"/>
    <n v="2462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7.1870857651503"/>
    <n v="1.0911154405012822"/>
    <n v="36.562990936422104"/>
    <n v="42.479709963168297"/>
    <n v="13.3311639368754"/>
    <n v="13.366443015890097"/>
  </r>
  <r>
    <x v="24"/>
    <s v="Brazil"/>
    <s v="Inbound"/>
    <n v="1668"/>
    <n v="0"/>
    <n v="0"/>
    <n v="0"/>
    <n v="0"/>
    <n v="0"/>
    <n v="0"/>
    <n v="0"/>
    <n v="0"/>
    <n v="0"/>
    <n v="0"/>
    <n v="0"/>
    <n v="0"/>
    <n v="0"/>
    <n v="0"/>
    <n v="0"/>
    <n v="0"/>
    <n v="0"/>
    <n v="693"/>
    <n v="0"/>
    <n v="0"/>
    <n v="0"/>
    <n v="50820418.428571433"/>
    <n v="6677852.2857142864"/>
    <n v="6615823.57142857"/>
    <n v="724062.14285714319"/>
    <n v="0"/>
    <n v="183061.8571428571"/>
    <n v="687.14285714285688"/>
    <n v="0"/>
    <n v="0"/>
    <n v="957263"/>
    <n v="0"/>
    <n v="0"/>
    <n v="907366"/>
    <n v="197351"/>
    <n v="4061587"/>
    <n v="3993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117459137668199"/>
    <n v="0.57986703975133502"/>
    <n v="36.668474779076199"/>
    <n v="40.927665405795601"/>
    <n v="6.6600863190301904"/>
    <n v="12.537308694527365"/>
  </r>
  <r>
    <x v="25"/>
    <s v="Brazil"/>
    <s v="Inbound"/>
    <n v="1603"/>
    <n v="0"/>
    <n v="0"/>
    <n v="0"/>
    <n v="0"/>
    <n v="0"/>
    <n v="0"/>
    <n v="0"/>
    <n v="0"/>
    <n v="0"/>
    <n v="0"/>
    <n v="0"/>
    <n v="0"/>
    <n v="0"/>
    <n v="0"/>
    <n v="0"/>
    <n v="0"/>
    <n v="0"/>
    <n v="594"/>
    <n v="0"/>
    <n v="0"/>
    <n v="0"/>
    <n v="42629048.857142858"/>
    <n v="4981125.5714285709"/>
    <n v="5604008.9999999991"/>
    <n v="610590.85714285739"/>
    <n v="0"/>
    <n v="130458.85714285714"/>
    <n v="274.85714285714278"/>
    <n v="0"/>
    <n v="0"/>
    <n v="55554"/>
    <n v="0"/>
    <n v="0"/>
    <n v="1289992"/>
    <n v="107124"/>
    <n v="1455466"/>
    <n v="1423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066924563007497"/>
    <n v="2.7430967578396399"/>
    <n v="38.679763163719301"/>
    <n v="42.1964412532474"/>
    <n v="8.7102190372797796"/>
    <n v="13.19399692429686"/>
  </r>
  <r>
    <x v="26"/>
    <s v="Brazil"/>
    <s v="Inbound"/>
    <n v="1524"/>
    <n v="0"/>
    <n v="0"/>
    <n v="0"/>
    <n v="0"/>
    <n v="0"/>
    <n v="0"/>
    <n v="0"/>
    <n v="0"/>
    <n v="0"/>
    <n v="0"/>
    <n v="0"/>
    <n v="0"/>
    <n v="0"/>
    <n v="0"/>
    <n v="0"/>
    <n v="0"/>
    <n v="0"/>
    <n v="614"/>
    <n v="0"/>
    <n v="0"/>
    <n v="0"/>
    <n v="40487993.285714284"/>
    <n v="9325365.4285714291"/>
    <n v="6072987.8571428573"/>
    <n v="417129.85714285722"/>
    <n v="0"/>
    <n v="135579.14285714287"/>
    <n v="0"/>
    <n v="0"/>
    <n v="0"/>
    <n v="129832"/>
    <n v="0"/>
    <n v="0"/>
    <n v="1238319"/>
    <n v="132528"/>
    <n v="1384321"/>
    <n v="814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320281329624997"/>
    <n v="4.4943437565581457"/>
    <n v="37.811440543066801"/>
    <n v="40.125977412886698"/>
    <n v="7.5166132704165598"/>
    <n v="12.209105835429567"/>
  </r>
  <r>
    <x v="27"/>
    <s v="Brazil"/>
    <s v="Inbound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624"/>
    <n v="0"/>
    <n v="0"/>
    <n v="0"/>
    <n v="38579272.428571425"/>
    <n v="11579023.285714284"/>
    <n v="5511696.2857142864"/>
    <n v="152702.85714285713"/>
    <n v="0"/>
    <n v="141989.71428571426"/>
    <n v="0"/>
    <n v="0"/>
    <n v="103476"/>
    <n v="79578"/>
    <n v="1296957"/>
    <n v="0"/>
    <n v="973447"/>
    <n v="698346"/>
    <n v="2113773"/>
    <n v="807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992235626946801"/>
    <n v="7.1822005393021273"/>
    <n v="34.275722941892099"/>
    <n v="37.149838801315703"/>
    <n v="6.7647824865785804"/>
    <n v="11.707666282366166"/>
  </r>
  <r>
    <x v="28"/>
    <s v="Brazil"/>
    <s v="Inbound"/>
    <n v="1754"/>
    <n v="0"/>
    <n v="0"/>
    <n v="0"/>
    <n v="0"/>
    <n v="0"/>
    <n v="0"/>
    <n v="0"/>
    <n v="0"/>
    <n v="0"/>
    <n v="0"/>
    <n v="0"/>
    <n v="0"/>
    <n v="0"/>
    <n v="0"/>
    <n v="0"/>
    <n v="0"/>
    <n v="0"/>
    <n v="624"/>
    <n v="0"/>
    <n v="0"/>
    <n v="0"/>
    <n v="44148616"/>
    <n v="11482067.428571427"/>
    <n v="5645357.2857142864"/>
    <n v="75465.571428571435"/>
    <n v="0"/>
    <n v="68879.85714285713"/>
    <n v="0"/>
    <n v="0"/>
    <n v="27282"/>
    <n v="58586"/>
    <n v="416074"/>
    <n v="0"/>
    <n v="913231"/>
    <n v="1081583"/>
    <n v="248876"/>
    <n v="2143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134673598252398"/>
    <n v="3.3799273490007535"/>
    <n v="33.570889743196702"/>
    <n v="37.407462427054398"/>
    <n v="6.3403651818300002"/>
    <n v="11.989052009571708"/>
  </r>
  <r>
    <x v="29"/>
    <s v="Brazil"/>
    <s v="Inbound"/>
    <n v="1784"/>
    <n v="0"/>
    <n v="0"/>
    <n v="0"/>
    <n v="0"/>
    <n v="0"/>
    <n v="0"/>
    <n v="0"/>
    <n v="0"/>
    <n v="0"/>
    <n v="0"/>
    <n v="0"/>
    <n v="0"/>
    <n v="0"/>
    <n v="0"/>
    <n v="0"/>
    <n v="0"/>
    <n v="0"/>
    <n v="624"/>
    <n v="0"/>
    <n v="0"/>
    <n v="0"/>
    <n v="38906297.857142851"/>
    <n v="10176357.85714286"/>
    <n v="8240680.4285714291"/>
    <n v="143551.42857142858"/>
    <n v="100687.14285714284"/>
    <n v="1462783.5714285721"/>
    <n v="12937.857142857139"/>
    <n v="0"/>
    <n v="101269"/>
    <n v="968766"/>
    <n v="74402"/>
    <n v="0"/>
    <n v="1199132"/>
    <n v="1145916"/>
    <n v="856297"/>
    <n v="26176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775395803180199"/>
    <n v="4.8129786330810855"/>
    <n v="30.1862806433172"/>
    <n v="35.625602660814998"/>
    <n v="5.1805848822957099"/>
    <n v="11.664942667593769"/>
  </r>
  <r>
    <x v="30"/>
    <s v="Brazil"/>
    <s v="Inbound"/>
    <n v="1833"/>
    <n v="0"/>
    <n v="0"/>
    <n v="0"/>
    <n v="0"/>
    <n v="0"/>
    <n v="0"/>
    <n v="0"/>
    <n v="0"/>
    <n v="0"/>
    <n v="0"/>
    <n v="0"/>
    <n v="0"/>
    <n v="0"/>
    <n v="0"/>
    <n v="0"/>
    <n v="0"/>
    <n v="0"/>
    <n v="630"/>
    <n v="0"/>
    <n v="0"/>
    <n v="0"/>
    <n v="38351133.714285709"/>
    <n v="11274250.000000004"/>
    <n v="8297835.4285714291"/>
    <n v="193498.71428571429"/>
    <n v="40274.857142857138"/>
    <n v="787817.85714285704"/>
    <n v="5175.142857142856"/>
    <n v="0"/>
    <n v="0"/>
    <n v="1098969"/>
    <n v="615492"/>
    <n v="0"/>
    <n v="1139796"/>
    <n v="860281"/>
    <n v="494109"/>
    <n v="2891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8447648013451"/>
    <n v="7.8996894729256368"/>
    <n v="30.893166776823801"/>
    <n v="35.005272075073101"/>
    <n v="4.9599137821546497"/>
    <n v="11.470005252976936"/>
  </r>
  <r>
    <x v="31"/>
    <s v="Brazil"/>
    <s v="Inbound"/>
    <n v="1817"/>
    <n v="0"/>
    <n v="0"/>
    <n v="0"/>
    <n v="0"/>
    <n v="0"/>
    <n v="0"/>
    <n v="0"/>
    <n v="0"/>
    <n v="0"/>
    <n v="0"/>
    <n v="0"/>
    <n v="0"/>
    <n v="0"/>
    <n v="0"/>
    <n v="0"/>
    <n v="0"/>
    <n v="0"/>
    <n v="660"/>
    <n v="0"/>
    <n v="0"/>
    <n v="0"/>
    <n v="42432568.714285724"/>
    <n v="11731918.428571431"/>
    <n v="8975973.7142857164"/>
    <n v="261237.42857142855"/>
    <n v="310698.57142857148"/>
    <n v="1327648.7142857141"/>
    <n v="0"/>
    <n v="0"/>
    <n v="0"/>
    <n v="4873860"/>
    <n v="2738870"/>
    <n v="0"/>
    <n v="1021850"/>
    <n v="1914312"/>
    <n v="259960"/>
    <n v="14090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988827647227101"/>
    <n v="16.609371698095732"/>
    <n v="25.685041501269499"/>
    <n v="29.323182518336601"/>
    <n v="1.6713315148573"/>
    <n v="9.5105191493818317"/>
  </r>
  <r>
    <x v="32"/>
    <s v="Brazil"/>
    <s v="Inbound"/>
    <n v="1857"/>
    <n v="0"/>
    <n v="0"/>
    <n v="0"/>
    <n v="0"/>
    <n v="0"/>
    <n v="0"/>
    <n v="0"/>
    <n v="0"/>
    <n v="0"/>
    <n v="0"/>
    <n v="0"/>
    <n v="0"/>
    <n v="0"/>
    <n v="0"/>
    <n v="0"/>
    <n v="0"/>
    <n v="0"/>
    <n v="660"/>
    <n v="0"/>
    <n v="0"/>
    <n v="0"/>
    <n v="42055604.285714291"/>
    <n v="12194818"/>
    <n v="8094699.7142857127"/>
    <n v="433651.71428571426"/>
    <n v="734188.71428571397"/>
    <n v="3834836.4285714291"/>
    <n v="0"/>
    <n v="0"/>
    <n v="0"/>
    <n v="388175"/>
    <n v="3900399"/>
    <n v="0"/>
    <n v="898563"/>
    <n v="4150727"/>
    <n v="418129"/>
    <n v="8595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689845012897401"/>
    <n v="8.713122074862433"/>
    <n v="27.397602660513201"/>
    <n v="31.455012224850499"/>
    <n v="3.5147053741630301"/>
    <n v="10.316602965120099"/>
  </r>
  <r>
    <x v="33"/>
    <s v="Brazil"/>
    <s v="Inbound"/>
    <n v="1719"/>
    <n v="0"/>
    <n v="0"/>
    <n v="0"/>
    <n v="0"/>
    <n v="0"/>
    <n v="0"/>
    <n v="0"/>
    <n v="0"/>
    <n v="0"/>
    <n v="0"/>
    <n v="0"/>
    <n v="0"/>
    <n v="0"/>
    <n v="0"/>
    <n v="0"/>
    <n v="0"/>
    <n v="0"/>
    <n v="660"/>
    <n v="0"/>
    <n v="0"/>
    <n v="0"/>
    <n v="39999171.571428575"/>
    <n v="11554807.714285713"/>
    <n v="8254405.8571428554"/>
    <n v="447708.2857142858"/>
    <n v="1508848"/>
    <n v="2022063.8571428575"/>
    <n v="0"/>
    <n v="0"/>
    <n v="0"/>
    <n v="161398"/>
    <n v="8404331"/>
    <n v="0"/>
    <n v="796360"/>
    <n v="3779651"/>
    <n v="326683"/>
    <n v="45926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171650137010197"/>
    <n v="2.2161617425138358"/>
    <n v="49.981509196264803"/>
    <n v="33.131923983135501"/>
    <n v="8.8243406323340299"/>
    <n v="10.81941005179041"/>
  </r>
  <r>
    <x v="34"/>
    <s v="Brazil"/>
    <s v="Inbound"/>
    <n v="1836"/>
    <n v="0"/>
    <n v="0"/>
    <n v="0"/>
    <n v="0"/>
    <n v="0"/>
    <n v="0"/>
    <n v="0"/>
    <n v="0"/>
    <n v="0"/>
    <n v="0"/>
    <n v="0"/>
    <n v="0"/>
    <n v="0"/>
    <n v="0"/>
    <n v="0"/>
    <n v="0"/>
    <n v="0"/>
    <n v="770"/>
    <n v="0"/>
    <n v="0"/>
    <n v="0"/>
    <n v="47763864.999999985"/>
    <n v="15549350.428571433"/>
    <n v="16316414.857142854"/>
    <n v="1573318.8571428577"/>
    <n v="1622921.5714285711"/>
    <n v="1006841.8571428573"/>
    <n v="0"/>
    <n v="0"/>
    <n v="0"/>
    <n v="237278"/>
    <n v="9570232"/>
    <n v="0"/>
    <n v="965180"/>
    <n v="5639850"/>
    <n v="336403"/>
    <n v="52358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063102616448901"/>
    <n v="6.2794820503652451"/>
    <n v="40.002971633612901"/>
    <n v="27.5884007898104"/>
    <n v="5.7592011382812496"/>
    <n v="8.9052549132065444"/>
  </r>
  <r>
    <x v="35"/>
    <s v="Brazil"/>
    <s v="Inbound"/>
    <n v="1772"/>
    <n v="0"/>
    <n v="0"/>
    <n v="0"/>
    <n v="0"/>
    <n v="0"/>
    <n v="0"/>
    <n v="0"/>
    <n v="0"/>
    <n v="0"/>
    <n v="0"/>
    <n v="0"/>
    <n v="0"/>
    <n v="0"/>
    <n v="0"/>
    <n v="0"/>
    <n v="0"/>
    <n v="0"/>
    <n v="675"/>
    <n v="0"/>
    <n v="0"/>
    <n v="0"/>
    <n v="42316632.142857142"/>
    <n v="15037366.285714287"/>
    <n v="12865749.571428573"/>
    <n v="2330740.7142857146"/>
    <n v="1117990.7142857143"/>
    <n v="1862413.5714285716"/>
    <n v="0"/>
    <n v="0"/>
    <n v="0"/>
    <n v="434293"/>
    <n v="6793723"/>
    <n v="0"/>
    <n v="886128"/>
    <n v="5230232"/>
    <n v="67913"/>
    <n v="100414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150116149983401"/>
    <n v="14.020683535801428"/>
    <n v="35.218455365944799"/>
    <n v="23.176246695385998"/>
    <n v="6.1655711836817302"/>
    <n v="7.5411183628666434"/>
  </r>
  <r>
    <x v="36"/>
    <s v="Brazil"/>
    <s v="Inbound"/>
    <n v="1444"/>
    <n v="0"/>
    <n v="0"/>
    <n v="0"/>
    <n v="0"/>
    <n v="0"/>
    <n v="0"/>
    <n v="0"/>
    <n v="0"/>
    <n v="0"/>
    <n v="0"/>
    <n v="0"/>
    <n v="0"/>
    <n v="0"/>
    <n v="0"/>
    <n v="0"/>
    <n v="0"/>
    <n v="0"/>
    <n v="565"/>
    <n v="0"/>
    <n v="0"/>
    <n v="0"/>
    <n v="48464657.142857142"/>
    <n v="14992947.857142854"/>
    <n v="12977738.142857142"/>
    <n v="3373991.5714285718"/>
    <n v="817755.00000000012"/>
    <n v="1767566.7142857139"/>
    <n v="0"/>
    <n v="0"/>
    <n v="0"/>
    <n v="165483"/>
    <n v="3524950"/>
    <n v="0"/>
    <n v="750948"/>
    <n v="2001976"/>
    <n v="0"/>
    <n v="132599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1.384218249247301"/>
    <n v="10.718679636620093"/>
    <n v="24.182450518630599"/>
    <n v="25.307660955662001"/>
    <n v="11.552435429177599"/>
    <n v="8.3840583589850546"/>
  </r>
  <r>
    <x v="37"/>
    <s v="Brazil"/>
    <s v="Inbound"/>
    <n v="1534"/>
    <n v="0"/>
    <n v="0"/>
    <n v="0"/>
    <n v="0"/>
    <n v="0"/>
    <n v="0"/>
    <n v="0"/>
    <n v="0"/>
    <n v="0"/>
    <n v="0"/>
    <n v="0"/>
    <n v="0"/>
    <n v="0"/>
    <n v="0"/>
    <n v="0"/>
    <n v="0"/>
    <n v="0"/>
    <n v="678"/>
    <n v="0"/>
    <n v="0"/>
    <n v="0"/>
    <n v="47991209.571428567"/>
    <n v="11786834.428571425"/>
    <n v="18252772.857142858"/>
    <n v="4222403.8571428563"/>
    <n v="687750.14285714284"/>
    <n v="1497141.5714285711"/>
    <n v="0"/>
    <n v="0"/>
    <n v="20477"/>
    <n v="166163"/>
    <n v="11378292"/>
    <n v="0"/>
    <n v="824178"/>
    <n v="2351519"/>
    <n v="0"/>
    <n v="11017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005713427330601"/>
    <n v="10.977833590792262"/>
    <n v="23.396070206083699"/>
    <n v="25.528402257639701"/>
    <n v="0.56272500037629081"/>
    <n v="8.4325527573843839"/>
  </r>
  <r>
    <x v="38"/>
    <s v="Brazil"/>
    <s v="Inbound"/>
    <n v="1605"/>
    <n v="0"/>
    <n v="0"/>
    <n v="0"/>
    <n v="0"/>
    <n v="0"/>
    <n v="0"/>
    <n v="0"/>
    <n v="0"/>
    <n v="0"/>
    <n v="0"/>
    <n v="0"/>
    <n v="0"/>
    <n v="0"/>
    <n v="0"/>
    <n v="0"/>
    <n v="0"/>
    <n v="0"/>
    <n v="791"/>
    <n v="0"/>
    <n v="0"/>
    <n v="0"/>
    <n v="47880390.571428567"/>
    <n v="11104882.714285715"/>
    <n v="14058989.999999998"/>
    <n v="4530002.4285714282"/>
    <n v="849229.14285714296"/>
    <n v="3425030.2857142859"/>
    <n v="0"/>
    <n v="0"/>
    <n v="0"/>
    <n v="204676"/>
    <n v="20895050"/>
    <n v="0"/>
    <n v="993060"/>
    <n v="2270202"/>
    <n v="0"/>
    <n v="157643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3762220323372"/>
    <n v="9.1226151734091161"/>
    <n v="30.889011194261101"/>
    <n v="27.253049723920601"/>
    <n v="0.36474856376498782"/>
    <n v="8.5940105929810198"/>
  </r>
  <r>
    <x v="39"/>
    <s v="Brazil"/>
    <s v="Inbound"/>
    <n v="1623"/>
    <n v="0"/>
    <n v="0"/>
    <n v="0"/>
    <n v="0"/>
    <n v="0"/>
    <n v="0"/>
    <n v="0"/>
    <n v="0"/>
    <n v="0"/>
    <n v="0"/>
    <n v="0"/>
    <n v="0"/>
    <n v="0"/>
    <n v="0"/>
    <n v="0"/>
    <n v="0"/>
    <n v="0"/>
    <n v="714"/>
    <n v="0"/>
    <n v="0"/>
    <n v="0"/>
    <n v="65647998.142857142"/>
    <n v="13693211.428571427"/>
    <n v="8346294.57142857"/>
    <n v="3820664.8571428568"/>
    <n v="2739220.8571428573"/>
    <n v="4217255.8571428573"/>
    <n v="47360.714285714283"/>
    <n v="0"/>
    <n v="36611"/>
    <n v="1471275"/>
    <n v="28430397"/>
    <n v="0"/>
    <n v="1024130"/>
    <n v="5007777"/>
    <n v="0"/>
    <n v="18771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339551165901302"/>
    <n v="15.170236478903877"/>
    <n v="28.957171871621298"/>
    <n v="21.993753561056501"/>
    <n v="0.91881502933410153"/>
    <n v="6.6983635668182453"/>
  </r>
  <r>
    <x v="40"/>
    <s v="Brazil"/>
    <s v="Inbound"/>
    <n v="1834"/>
    <n v="0"/>
    <n v="0"/>
    <n v="0"/>
    <n v="0"/>
    <n v="0"/>
    <n v="0"/>
    <n v="0"/>
    <n v="0"/>
    <n v="0"/>
    <n v="0"/>
    <n v="0"/>
    <n v="0"/>
    <n v="0"/>
    <n v="0"/>
    <n v="0"/>
    <n v="0"/>
    <n v="0"/>
    <n v="750"/>
    <n v="0"/>
    <n v="0"/>
    <n v="0"/>
    <n v="65175682.142857142"/>
    <n v="15517175.142857144"/>
    <n v="5258896.8571428582"/>
    <n v="1722793.1428571425"/>
    <n v="2820855.5714285709"/>
    <n v="2043946.5714285716"/>
    <n v="100019.28571428571"/>
    <n v="0"/>
    <n v="52601"/>
    <n v="111566"/>
    <n v="25975264"/>
    <n v="0"/>
    <n v="1060200"/>
    <n v="7951785"/>
    <n v="0"/>
    <n v="14432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7252055545586895"/>
    <n v="22.748375004948361"/>
    <n v="19.889852932697199"/>
    <n v="13.462898620216301"/>
    <n v="2.7225103289821235"/>
    <n v="5.3660461017412144"/>
  </r>
  <r>
    <x v="41"/>
    <s v="Brazil"/>
    <s v="Inbound"/>
    <n v="1533"/>
    <n v="0"/>
    <n v="0"/>
    <n v="0"/>
    <n v="0"/>
    <n v="0"/>
    <n v="0"/>
    <n v="0"/>
    <n v="0"/>
    <n v="0"/>
    <n v="0"/>
    <n v="0"/>
    <n v="0"/>
    <n v="0"/>
    <n v="0"/>
    <n v="0"/>
    <n v="0"/>
    <n v="0"/>
    <n v="625"/>
    <n v="0"/>
    <n v="0"/>
    <n v="0"/>
    <n v="59832392.142857142"/>
    <n v="14936243.142857146"/>
    <n v="5265881.4285714291"/>
    <n v="791267.85714285728"/>
    <n v="2238931.4285714282"/>
    <n v="2037809.1428571427"/>
    <n v="43582.857142857138"/>
    <n v="0"/>
    <n v="44819"/>
    <n v="2387372"/>
    <n v="19087400"/>
    <n v="0"/>
    <n v="900150"/>
    <n v="2366179"/>
    <n v="0"/>
    <n v="121610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5.848373698924499"/>
    <n v="14.41416782609147"/>
    <n v="20.354511572695301"/>
    <n v="15.3143522118825"/>
    <n v="4.4559156297272704"/>
    <n v="7.6613792164739243"/>
  </r>
  <r>
    <x v="42"/>
    <s v="Brazil"/>
    <s v="Inbound"/>
    <n v="2183"/>
    <n v="0"/>
    <n v="0"/>
    <n v="0"/>
    <n v="0"/>
    <n v="0"/>
    <n v="0"/>
    <n v="0"/>
    <n v="0"/>
    <n v="0"/>
    <n v="0"/>
    <n v="0"/>
    <n v="0"/>
    <n v="0"/>
    <n v="0"/>
    <n v="0"/>
    <n v="0"/>
    <n v="0"/>
    <n v="875"/>
    <n v="0"/>
    <n v="0"/>
    <n v="0"/>
    <n v="55300688.571428567"/>
    <n v="14394798.714285715"/>
    <n v="6682348.1428571455"/>
    <n v="1295510.2857142859"/>
    <n v="2244044.7142857141"/>
    <n v="2766791.1428571427"/>
    <n v="136865.42857142858"/>
    <n v="0"/>
    <n v="55678"/>
    <n v="1150251"/>
    <n v="16642503"/>
    <n v="0"/>
    <n v="730886"/>
    <n v="2949989"/>
    <n v="0"/>
    <n v="9057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3620554363581"/>
    <n v="15.774418180140009"/>
    <n v="24.770107511332402"/>
    <n v="15.049848755764099"/>
    <n v="4.2266156241848796"/>
    <n v="7.4419849369761533"/>
  </r>
  <r>
    <x v="43"/>
    <s v="Brazil"/>
    <s v="Inbound"/>
    <n v="1950"/>
    <n v="0"/>
    <n v="0"/>
    <n v="0"/>
    <n v="0"/>
    <n v="0"/>
    <n v="0"/>
    <n v="0"/>
    <n v="0"/>
    <n v="0"/>
    <n v="0"/>
    <n v="0"/>
    <n v="0"/>
    <n v="0"/>
    <n v="0"/>
    <n v="0"/>
    <n v="0"/>
    <n v="0"/>
    <n v="889"/>
    <n v="0"/>
    <n v="0"/>
    <n v="0"/>
    <n v="67641202.428571418"/>
    <n v="9817599.5714285709"/>
    <n v="5889910.7142857164"/>
    <n v="1465444.7142857148"/>
    <n v="1910363.5714285718"/>
    <n v="1757463.7142857141"/>
    <n v="229670.28571428565"/>
    <n v="0"/>
    <n v="44501"/>
    <n v="10968978"/>
    <n v="12769756"/>
    <n v="0"/>
    <n v="730746"/>
    <n v="3190126"/>
    <n v="0"/>
    <n v="61526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740089717084301"/>
    <n v="18.5787425386042"/>
    <n v="26.165991084276101"/>
    <n v="14.476234482177199"/>
    <n v="3.1098979339969794"/>
    <n v="6.5348743772764513"/>
  </r>
  <r>
    <x v="44"/>
    <s v="Brazil"/>
    <s v="Inbound"/>
    <n v="1445"/>
    <n v="0"/>
    <n v="0"/>
    <n v="0"/>
    <n v="0"/>
    <n v="0"/>
    <n v="0"/>
    <n v="0"/>
    <n v="0"/>
    <n v="0"/>
    <n v="0"/>
    <n v="0"/>
    <n v="0"/>
    <n v="0"/>
    <n v="0"/>
    <n v="0"/>
    <n v="0"/>
    <n v="0"/>
    <n v="834"/>
    <n v="0"/>
    <n v="0"/>
    <n v="0"/>
    <n v="110165449.71428572"/>
    <n v="16639584.428571425"/>
    <n v="8082095.1428571427"/>
    <n v="1455962.5714285718"/>
    <n v="3531545.4285714286"/>
    <n v="906839"/>
    <n v="398686.28571428568"/>
    <n v="0"/>
    <n v="62746"/>
    <n v="33262356"/>
    <n v="41199897"/>
    <n v="0"/>
    <n v="751802"/>
    <n v="2658701"/>
    <n v="0"/>
    <n v="561931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.8003286258381"/>
    <n v="17.255132737216162"/>
    <n v="23.716980772194098"/>
    <n v="15.0967520424666"/>
    <n v="2.68081479703058"/>
    <n v="6.4671900356908312"/>
  </r>
  <r>
    <x v="45"/>
    <s v="Brazil"/>
    <s v="Inbound"/>
    <n v="2142"/>
    <n v="0"/>
    <n v="0"/>
    <n v="0"/>
    <n v="0"/>
    <n v="0"/>
    <n v="0"/>
    <n v="0"/>
    <n v="0"/>
    <n v="0"/>
    <n v="0"/>
    <n v="0"/>
    <n v="0"/>
    <n v="0"/>
    <n v="0"/>
    <n v="0"/>
    <n v="0"/>
    <n v="0"/>
    <n v="834"/>
    <n v="0"/>
    <n v="0"/>
    <n v="0"/>
    <n v="105200508.28571427"/>
    <n v="16757637.999999996"/>
    <n v="11234242.285714285"/>
    <n v="755382"/>
    <n v="3973249.7142857141"/>
    <n v="718854.14285714296"/>
    <n v="416589"/>
    <n v="0"/>
    <n v="141659"/>
    <n v="38858611"/>
    <n v="31205166"/>
    <n v="0"/>
    <n v="941974"/>
    <n v="4169057"/>
    <n v="0"/>
    <n v="113213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7.4824396983614703"/>
    <n v="22.620000508988689"/>
    <n v="25.723357673465902"/>
    <n v="9.6550958369344606"/>
    <n v="8.3350699310534342"/>
    <n v="5.1148379476646184"/>
  </r>
  <r>
    <x v="46"/>
    <s v="Brazil"/>
    <s v="Inbound"/>
    <n v="1994"/>
    <n v="0"/>
    <n v="0"/>
    <n v="0"/>
    <n v="0"/>
    <n v="0"/>
    <n v="0"/>
    <n v="0"/>
    <n v="0"/>
    <n v="0"/>
    <n v="0"/>
    <n v="0"/>
    <n v="0"/>
    <n v="0"/>
    <n v="0"/>
    <n v="0"/>
    <n v="0"/>
    <n v="0"/>
    <n v="834"/>
    <n v="0"/>
    <n v="0"/>
    <n v="0"/>
    <n v="92477872.714285731"/>
    <n v="8984460"/>
    <n v="11473360.999999998"/>
    <n v="303800"/>
    <n v="3570689.8571428568"/>
    <n v="691503.28571428591"/>
    <n v="400141.57142857148"/>
    <n v="0"/>
    <n v="59726"/>
    <n v="23095050"/>
    <n v="18399029"/>
    <n v="0"/>
    <n v="782474"/>
    <n v="3881508"/>
    <n v="0"/>
    <n v="16254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7658625455801"/>
    <n v="15.588390638061499"/>
    <n v="30.0361802125658"/>
    <n v="15.6862269555014"/>
    <n v="2.7803885396275563"/>
    <n v="6.4181457466497296"/>
  </r>
  <r>
    <x v="47"/>
    <s v="Brazil"/>
    <s v="Inbound"/>
    <n v="2146"/>
    <n v="0"/>
    <n v="0"/>
    <n v="0"/>
    <n v="0"/>
    <n v="0"/>
    <n v="0"/>
    <n v="0"/>
    <n v="0"/>
    <n v="0"/>
    <n v="0"/>
    <n v="0"/>
    <n v="0"/>
    <n v="0"/>
    <n v="0"/>
    <n v="0"/>
    <n v="0"/>
    <n v="0"/>
    <n v="973"/>
    <n v="0"/>
    <n v="0"/>
    <n v="0"/>
    <n v="75939764.428571418"/>
    <n v="4922494.0000000019"/>
    <n v="11977034.285714285"/>
    <n v="76207.142857142826"/>
    <n v="3513305.1428571427"/>
    <n v="1319676.4285714286"/>
    <n v="394498.85714285716"/>
    <n v="0"/>
    <n v="43707"/>
    <n v="7064989"/>
    <n v="11571324"/>
    <n v="0"/>
    <n v="890414"/>
    <n v="3074730"/>
    <n v="0"/>
    <n v="98453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8145557406666892"/>
    <n v="19.215138498186633"/>
    <n v="28.326497549247101"/>
    <n v="15.319231770311699"/>
    <n v="5.6839001113558902"/>
    <n v="5.6917103303821719"/>
  </r>
  <r>
    <x v="48"/>
    <s v="Brazil"/>
    <s v="Inbound"/>
    <n v="2272"/>
    <n v="0"/>
    <n v="0"/>
    <n v="0"/>
    <n v="0"/>
    <n v="0"/>
    <n v="0"/>
    <n v="0"/>
    <n v="0"/>
    <n v="0"/>
    <n v="0"/>
    <n v="0"/>
    <n v="0"/>
    <n v="0"/>
    <n v="0"/>
    <n v="0"/>
    <n v="0"/>
    <n v="0"/>
    <n v="1495"/>
    <n v="0"/>
    <n v="0"/>
    <n v="0"/>
    <n v="76322218.428571433"/>
    <n v="5658762.8571428573"/>
    <n v="32271062.285714284"/>
    <n v="751504.71428571444"/>
    <n v="3793247.9999999995"/>
    <n v="1644765.2857142854"/>
    <n v="388321"/>
    <n v="0"/>
    <n v="52109"/>
    <n v="6062416"/>
    <n v="43726221"/>
    <n v="0"/>
    <n v="874380"/>
    <n v="3965636"/>
    <n v="0"/>
    <n v="8780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639861621981293"/>
    <n v="22.829491941785346"/>
    <n v="30.637992628036699"/>
    <n v="15.056244584353299"/>
    <n v="5.8977114858586903"/>
    <n v="5.8666359119408531"/>
  </r>
  <r>
    <x v="49"/>
    <s v="Brazil"/>
    <s v="Inbound"/>
    <n v="2715"/>
    <n v="0"/>
    <n v="0"/>
    <n v="0"/>
    <n v="0"/>
    <n v="0"/>
    <n v="0"/>
    <n v="0"/>
    <n v="0"/>
    <n v="0"/>
    <n v="0"/>
    <n v="0"/>
    <n v="0"/>
    <n v="0"/>
    <n v="0"/>
    <n v="0"/>
    <n v="0"/>
    <n v="0"/>
    <n v="1582"/>
    <n v="0"/>
    <n v="0"/>
    <n v="0"/>
    <n v="69607801"/>
    <n v="4048592.4285714282"/>
    <n v="33799852.285714284"/>
    <n v="8354756.4285714291"/>
    <n v="4947459.7142857146"/>
    <n v="1730452.0000000005"/>
    <n v="145528.85714285713"/>
    <n v="0"/>
    <n v="39277"/>
    <n v="4796981"/>
    <n v="33034644"/>
    <n v="0"/>
    <n v="829053"/>
    <n v="3110223"/>
    <n v="0"/>
    <n v="6058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814403423156001"/>
    <n v="20.892046947307627"/>
    <n v="25.664567867514702"/>
    <n v="14.186126003519201"/>
    <n v="5.4400215997997075"/>
    <n v="5.8296557506156494"/>
  </r>
  <r>
    <x v="50"/>
    <s v="Brazil"/>
    <s v="Inbound"/>
    <n v="2827"/>
    <n v="0"/>
    <n v="0"/>
    <n v="0"/>
    <n v="0"/>
    <n v="0"/>
    <n v="0"/>
    <n v="0"/>
    <n v="0"/>
    <n v="0"/>
    <n v="0"/>
    <n v="0"/>
    <n v="0"/>
    <n v="0"/>
    <n v="0"/>
    <n v="0"/>
    <n v="0"/>
    <n v="0"/>
    <n v="1582"/>
    <n v="0"/>
    <n v="0"/>
    <n v="209020"/>
    <n v="68554399.142857134"/>
    <n v="3551618.7142857146"/>
    <n v="34815583.285714284"/>
    <n v="14757842.428571429"/>
    <n v="5308968.2857142854"/>
    <n v="1774982.1428571427"/>
    <n v="14006.857142857143"/>
    <n v="0"/>
    <n v="44222"/>
    <n v="1620738"/>
    <n v="12099507"/>
    <n v="0"/>
    <n v="751817"/>
    <n v="2677959"/>
    <n v="0"/>
    <n v="76889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405166891158398"/>
    <n v="25.049955163870589"/>
    <n v="21.728520314193801"/>
    <n v="9.1678723978607906"/>
    <n v="7.676151351268075"/>
    <n v="5.1462984396464577"/>
  </r>
  <r>
    <x v="51"/>
    <s v="Brazil"/>
    <s v="Inbound"/>
    <n v="1521"/>
    <n v="0"/>
    <n v="0"/>
    <n v="0"/>
    <n v="0"/>
    <n v="0"/>
    <n v="0"/>
    <n v="0"/>
    <n v="0"/>
    <n v="0"/>
    <n v="0"/>
    <n v="0"/>
    <n v="0"/>
    <n v="0"/>
    <n v="0"/>
    <n v="0"/>
    <n v="0"/>
    <n v="0"/>
    <n v="1356"/>
    <n v="0"/>
    <n v="0"/>
    <n v="699440"/>
    <n v="75715473.285714284"/>
    <n v="3696349.8571428563"/>
    <n v="16306793.285714289"/>
    <n v="21090153.571428567"/>
    <n v="5097509.1428571427"/>
    <n v="2384374.8571428568"/>
    <n v="0"/>
    <n v="0"/>
    <n v="41845"/>
    <n v="2833733"/>
    <n v="10591692"/>
    <n v="0"/>
    <n v="487168"/>
    <n v="1839551"/>
    <n v="0"/>
    <n v="82271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.327388730045399"/>
    <n v="24.320855445803254"/>
    <n v="15.287572166675799"/>
    <n v="13.1657167302243"/>
    <n v="13.6493775475862"/>
    <n v="6.7779962045822746"/>
  </r>
  <r>
    <x v="52"/>
    <s v="Brazil"/>
    <s v="Inbound"/>
    <n v="1512"/>
    <n v="0"/>
    <n v="0"/>
    <n v="0"/>
    <n v="0"/>
    <n v="0"/>
    <n v="0"/>
    <n v="0"/>
    <n v="0"/>
    <n v="0"/>
    <n v="0"/>
    <n v="0"/>
    <n v="0"/>
    <n v="0"/>
    <n v="0"/>
    <n v="0"/>
    <n v="0"/>
    <n v="0"/>
    <n v="1100"/>
    <n v="0"/>
    <n v="0"/>
    <n v="257340"/>
    <n v="72481428.857142866"/>
    <n v="4451915.1428571427"/>
    <n v="16004860.714285715"/>
    <n v="20698792.142857142"/>
    <n v="5898747.2857142864"/>
    <n v="2916532.2857142854"/>
    <n v="0"/>
    <n v="0"/>
    <n v="58899"/>
    <n v="511117"/>
    <n v="5548203"/>
    <n v="0"/>
    <n v="397898"/>
    <n v="2719491"/>
    <n v="0"/>
    <n v="64865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.906729530385402"/>
    <n v="20.246763880067345"/>
    <n v="1.2014260070348699"/>
    <n v="15.9926000525671"/>
    <n v="20.083912356796102"/>
    <n v="8.5750621986583067"/>
  </r>
  <r>
    <x v="53"/>
    <s v="Brazil"/>
    <s v="Inbound"/>
    <n v="2313"/>
    <n v="0"/>
    <n v="0"/>
    <n v="0"/>
    <n v="0"/>
    <n v="0"/>
    <n v="0"/>
    <n v="0"/>
    <n v="0"/>
    <n v="0"/>
    <n v="0"/>
    <n v="0"/>
    <n v="0"/>
    <n v="0"/>
    <n v="0"/>
    <n v="0"/>
    <n v="0"/>
    <n v="0"/>
    <n v="1372"/>
    <n v="0"/>
    <n v="0"/>
    <n v="594750"/>
    <n v="83769954.285714298"/>
    <n v="5366813.2857142854"/>
    <n v="12935367.285714285"/>
    <n v="12956958.714285715"/>
    <n v="11266401.571428571"/>
    <n v="2961996.2857142864"/>
    <n v="0"/>
    <n v="0"/>
    <n v="75712"/>
    <n v="1868634"/>
    <n v="27272529"/>
    <n v="0"/>
    <n v="657670"/>
    <n v="3300332"/>
    <n v="0"/>
    <n v="66424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4999984757763"/>
    <n v="21.555718093055706"/>
    <n v="15.9429759043415"/>
    <n v="12.663596315804501"/>
    <n v="0.15880084091695501"/>
    <n v="7.1577870554298721"/>
  </r>
  <r>
    <x v="54"/>
    <s v="Brazil"/>
    <s v="Inbound"/>
    <n v="2341"/>
    <n v="0"/>
    <n v="0"/>
    <n v="0"/>
    <n v="0"/>
    <n v="0"/>
    <n v="0"/>
    <n v="0"/>
    <n v="0"/>
    <n v="0"/>
    <n v="0"/>
    <n v="0"/>
    <n v="0"/>
    <n v="0"/>
    <n v="0"/>
    <n v="0"/>
    <n v="0"/>
    <n v="0"/>
    <n v="1372"/>
    <n v="0"/>
    <n v="0"/>
    <n v="1145660"/>
    <n v="71608654.714285702"/>
    <n v="5769374"/>
    <n v="25548288.428571429"/>
    <n v="8834338.1428571437"/>
    <n v="9500237.5714285709"/>
    <n v="2793149.1428571427"/>
    <n v="0"/>
    <n v="0"/>
    <n v="81157"/>
    <n v="2453179"/>
    <n v="36235440"/>
    <n v="0"/>
    <n v="700602"/>
    <n v="2446049"/>
    <n v="0"/>
    <n v="86305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868169482541798"/>
    <n v="8.2581972068732021"/>
    <n v="27.577886762391099"/>
    <n v="21.5151715952397"/>
    <n v="4.8423931132920197"/>
    <n v="5.6218286578713963"/>
  </r>
  <r>
    <x v="55"/>
    <s v="Brazil"/>
    <s v="Inbound"/>
    <n v="2372"/>
    <n v="0"/>
    <n v="0"/>
    <n v="0"/>
    <n v="0"/>
    <n v="0"/>
    <n v="0"/>
    <n v="0"/>
    <n v="0"/>
    <n v="0"/>
    <n v="0"/>
    <n v="0"/>
    <n v="0"/>
    <n v="0"/>
    <n v="0"/>
    <n v="0"/>
    <n v="0"/>
    <n v="0"/>
    <n v="1372"/>
    <n v="0"/>
    <n v="4218905"/>
    <n v="574340"/>
    <n v="69971138.428571418"/>
    <n v="7211117.7142857127"/>
    <n v="32048544.571428571"/>
    <n v="5449162.8571428554"/>
    <n v="8053810.8571428582"/>
    <n v="2484871.7142857146"/>
    <n v="0"/>
    <n v="0"/>
    <n v="59991"/>
    <n v="3542536"/>
    <n v="11132760"/>
    <n v="0"/>
    <n v="819115"/>
    <n v="4964202"/>
    <n v="0"/>
    <n v="2244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099240271944002"/>
    <n v="4.6228821481736784"/>
    <n v="29.9477267297999"/>
    <n v="24.849323557346199"/>
    <n v="6.2502695384088298"/>
    <n v="5.9000684584009075"/>
  </r>
  <r>
    <x v="56"/>
    <s v="Brazil"/>
    <s v="Inbound"/>
    <n v="2248"/>
    <n v="0"/>
    <n v="0"/>
    <n v="0"/>
    <n v="0"/>
    <n v="0"/>
    <n v="0"/>
    <n v="0"/>
    <n v="0"/>
    <n v="0"/>
    <n v="0"/>
    <n v="0"/>
    <n v="0"/>
    <n v="0"/>
    <n v="0"/>
    <n v="0"/>
    <n v="0"/>
    <n v="0"/>
    <n v="1372"/>
    <n v="0"/>
    <n v="4170273"/>
    <n v="466450"/>
    <n v="68741941.142857149"/>
    <n v="6749860.4285714282"/>
    <n v="30900813.571428578"/>
    <n v="6271999.8571428573"/>
    <n v="8517719.8571428563"/>
    <n v="2400083.2857142854"/>
    <n v="0"/>
    <n v="0"/>
    <n v="80416"/>
    <n v="238661"/>
    <n v="4617845"/>
    <n v="0"/>
    <n v="639345"/>
    <n v="7658922"/>
    <n v="0"/>
    <n v="3075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583626559678599"/>
    <n v="6.9155446372326193"/>
    <n v="29.431875849685699"/>
    <n v="23.864903561953501"/>
    <n v="3.8193047537279199"/>
    <n v="5.6752524243876961"/>
  </r>
  <r>
    <x v="57"/>
    <s v="Brazil"/>
    <s v="Inbound"/>
    <n v="2282"/>
    <n v="0"/>
    <n v="0"/>
    <n v="0"/>
    <n v="0"/>
    <n v="0"/>
    <n v="0"/>
    <n v="0"/>
    <n v="0"/>
    <n v="0"/>
    <n v="0"/>
    <n v="0"/>
    <n v="0"/>
    <n v="0"/>
    <n v="0"/>
    <n v="0"/>
    <n v="0"/>
    <n v="0"/>
    <n v="1407"/>
    <n v="0"/>
    <n v="10477704"/>
    <n v="449300"/>
    <n v="76795884.714285702"/>
    <n v="8148334.2857142864"/>
    <n v="30838613.857142858"/>
    <n v="7067608.7142857146"/>
    <n v="9987412.5714285709"/>
    <n v="2845281.7142857146"/>
    <n v="0"/>
    <n v="0"/>
    <n v="109083"/>
    <n v="126868"/>
    <n v="7074749"/>
    <n v="0"/>
    <n v="530721"/>
    <n v="5746877"/>
    <n v="0"/>
    <n v="1672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753401612338202"/>
    <n v="10.059979552876046"/>
    <n v="30.444364950736102"/>
    <n v="22.883796605882999"/>
    <n v="3.3567950068530998"/>
    <n v="4.4053771523294447"/>
  </r>
  <r>
    <x v="58"/>
    <s v="Brazil"/>
    <s v="Inbound"/>
    <n v="2493"/>
    <n v="0"/>
    <n v="0"/>
    <n v="0"/>
    <n v="0"/>
    <n v="0"/>
    <n v="0"/>
    <n v="0"/>
    <n v="0"/>
    <n v="0"/>
    <n v="0"/>
    <n v="0"/>
    <n v="0"/>
    <n v="0"/>
    <n v="0"/>
    <n v="0"/>
    <n v="0"/>
    <n v="0"/>
    <n v="1407"/>
    <n v="0"/>
    <n v="6775699"/>
    <n v="496240"/>
    <n v="83128542.285714284"/>
    <n v="8483213.1428571437"/>
    <n v="27882297.857142858"/>
    <n v="8041344.8571428545"/>
    <n v="8664736.2857142854"/>
    <n v="2191040.7142857141"/>
    <n v="0"/>
    <n v="0"/>
    <n v="89840"/>
    <n v="54954"/>
    <n v="5599767"/>
    <n v="0"/>
    <n v="551928"/>
    <n v="4067599"/>
    <n v="0"/>
    <n v="22086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36073400848198"/>
    <n v="12.021924684182318"/>
    <n v="31.966778528242699"/>
    <n v="20.7092512986749"/>
    <n v="2.77298675414495"/>
    <n v="4.0750465799787676"/>
  </r>
  <r>
    <x v="59"/>
    <s v="Brazil"/>
    <s v="Inbound"/>
    <n v="2239"/>
    <n v="0"/>
    <n v="0"/>
    <n v="0"/>
    <n v="0"/>
    <n v="0"/>
    <n v="0"/>
    <n v="0"/>
    <n v="0"/>
    <n v="0"/>
    <n v="0"/>
    <n v="0"/>
    <n v="0"/>
    <n v="0"/>
    <n v="0"/>
    <n v="0"/>
    <n v="0"/>
    <n v="0"/>
    <n v="1407"/>
    <n v="0"/>
    <n v="5587124"/>
    <n v="807720"/>
    <n v="130769909.71428573"/>
    <n v="7034361.2857142864"/>
    <n v="22864595.285714284"/>
    <n v="12185958.571428569"/>
    <n v="9315710.8571428601"/>
    <n v="2229046"/>
    <n v="0"/>
    <n v="0"/>
    <n v="0"/>
    <n v="5049"/>
    <n v="5348301"/>
    <n v="0"/>
    <n v="519708"/>
    <n v="4883434"/>
    <n v="17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0.769177142042601"/>
    <n v="9.8521763960169348"/>
    <n v="29.048307122557699"/>
    <n v="24.069395346054002"/>
    <n v="8.6401909957958303"/>
    <n v="5.4651376058990895"/>
  </r>
  <r>
    <x v="60"/>
    <s v="Brazil"/>
    <s v="Inbound"/>
    <n v="3159"/>
    <n v="0"/>
    <n v="0"/>
    <n v="0"/>
    <n v="0"/>
    <n v="0"/>
    <n v="0"/>
    <n v="0"/>
    <n v="0"/>
    <n v="0"/>
    <n v="0"/>
    <n v="0"/>
    <n v="0"/>
    <n v="0"/>
    <n v="0"/>
    <n v="0"/>
    <n v="0"/>
    <n v="0"/>
    <n v="1407"/>
    <n v="0"/>
    <n v="707899"/>
    <n v="463100"/>
    <n v="139450357.71428573"/>
    <n v="6816566.8571428563"/>
    <n v="25974856.428571425"/>
    <n v="10810169.285714287"/>
    <n v="11124707.428571431"/>
    <n v="2617435.1428571427"/>
    <n v="0"/>
    <n v="0"/>
    <n v="0"/>
    <n v="843"/>
    <n v="20342634"/>
    <n v="0"/>
    <n v="511921"/>
    <n v="7316830"/>
    <n v="0"/>
    <n v="2560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451965685037699"/>
    <n v="11.338271988355645"/>
    <n v="39.902037550453002"/>
    <n v="24.1727956976945"/>
    <n v="2.6987569620562901"/>
    <n v="5.7592634645669731"/>
  </r>
  <r>
    <x v="61"/>
    <s v="Brazil"/>
    <s v="Inbound"/>
    <n v="3951"/>
    <n v="0"/>
    <n v="0"/>
    <n v="0"/>
    <n v="0"/>
    <n v="0"/>
    <n v="0"/>
    <n v="0"/>
    <n v="0"/>
    <n v="0"/>
    <n v="0"/>
    <n v="0"/>
    <n v="0"/>
    <n v="0"/>
    <n v="0"/>
    <n v="0"/>
    <n v="0"/>
    <n v="0"/>
    <n v="1617"/>
    <n v="0"/>
    <n v="134351"/>
    <n v="517960"/>
    <n v="142783989.5714286"/>
    <n v="6609348.1428571437"/>
    <n v="21987185.857142854"/>
    <n v="10038372.714285715"/>
    <n v="12520255.857142856"/>
    <n v="2913920.2857142864"/>
    <n v="0"/>
    <n v="0"/>
    <n v="0"/>
    <n v="0"/>
    <n v="25102056"/>
    <n v="0"/>
    <n v="585683"/>
    <n v="9118586"/>
    <n v="0"/>
    <n v="4979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021597763258999"/>
    <n v="14.402500562533703"/>
    <n v="43.184247100680999"/>
    <n v="26.988658876149699"/>
    <n v="5.8476552546626204"/>
    <n v="7.094176295428964"/>
  </r>
  <r>
    <x v="62"/>
    <s v="Brazil"/>
    <s v="Inbound"/>
    <n v="4090"/>
    <n v="0"/>
    <n v="0"/>
    <n v="0"/>
    <n v="0"/>
    <n v="0"/>
    <n v="0"/>
    <n v="0"/>
    <n v="0"/>
    <n v="0"/>
    <n v="0"/>
    <n v="0"/>
    <n v="0"/>
    <n v="0"/>
    <n v="0"/>
    <n v="0"/>
    <n v="0"/>
    <n v="0"/>
    <n v="1617"/>
    <n v="0"/>
    <n v="153423"/>
    <n v="326600"/>
    <n v="133280457.42857143"/>
    <n v="7522689.8571428563"/>
    <n v="24720236.571428575"/>
    <n v="12860981.857142856"/>
    <n v="13040461"/>
    <n v="2961870.2857142864"/>
    <n v="0"/>
    <n v="0"/>
    <n v="0"/>
    <n v="0"/>
    <n v="19330572"/>
    <n v="0"/>
    <n v="718637"/>
    <n v="8335358"/>
    <n v="0"/>
    <n v="5075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825983551753101"/>
    <n v="11.763129473733443"/>
    <n v="41.980088148708198"/>
    <n v="28.675413464788999"/>
    <n v="6.5925866813320102"/>
    <n v="7.7763008827119764"/>
  </r>
  <r>
    <x v="63"/>
    <s v="Brazil"/>
    <s v="Inbound"/>
    <n v="4051"/>
    <n v="0"/>
    <n v="0"/>
    <n v="0"/>
    <n v="0"/>
    <n v="0"/>
    <n v="0"/>
    <n v="0"/>
    <n v="0"/>
    <n v="0"/>
    <n v="0"/>
    <n v="0"/>
    <n v="0"/>
    <n v="0"/>
    <n v="0"/>
    <n v="0"/>
    <n v="0"/>
    <n v="0"/>
    <n v="1617"/>
    <n v="0"/>
    <n v="1321292"/>
    <n v="401180"/>
    <n v="126741631.42857145"/>
    <n v="8426100.7142857127"/>
    <n v="25036908.857142858"/>
    <n v="14107548.85714286"/>
    <n v="13020518.142857144"/>
    <n v="2933514.2857142854"/>
    <n v="0"/>
    <n v="0"/>
    <n v="0"/>
    <n v="0"/>
    <n v="9819017"/>
    <n v="0"/>
    <n v="780320"/>
    <n v="8065987"/>
    <n v="0"/>
    <n v="21709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874482285099504"/>
    <n v="7.3218114593982691"/>
    <n v="44.713229390267799"/>
    <n v="33.071668714622298"/>
    <n v="9.1374432420025204"/>
    <n v="9.5533726916783159"/>
  </r>
  <r>
    <x v="64"/>
    <s v="Brazil"/>
    <s v="Inbound"/>
    <n v="3816"/>
    <n v="0"/>
    <n v="0"/>
    <n v="0"/>
    <n v="0"/>
    <n v="0"/>
    <n v="0"/>
    <n v="0"/>
    <n v="0"/>
    <n v="0"/>
    <n v="0"/>
    <n v="0"/>
    <n v="0"/>
    <n v="0"/>
    <n v="0"/>
    <n v="0"/>
    <n v="0"/>
    <n v="0"/>
    <n v="1617"/>
    <n v="0"/>
    <n v="2016572"/>
    <n v="445490"/>
    <n v="121448651.14285716"/>
    <n v="10634331"/>
    <n v="21984537.285714284"/>
    <n v="13148185.000000004"/>
    <n v="10335528.428571429"/>
    <n v="2815222.8571428568"/>
    <n v="0"/>
    <n v="0"/>
    <n v="0"/>
    <n v="0"/>
    <n v="12687257"/>
    <n v="0"/>
    <n v="779106"/>
    <n v="7511547"/>
    <n v="0"/>
    <n v="6526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413856353607102"/>
    <n v="6.1814749909913678"/>
    <n v="45.844456583710503"/>
    <n v="35.391438991751997"/>
    <n v="9.1570265745685901"/>
    <n v="10.063098702976012"/>
  </r>
  <r>
    <x v="65"/>
    <s v="Brazil"/>
    <s v="Inbound"/>
    <n v="2917"/>
    <n v="0"/>
    <n v="0"/>
    <n v="0"/>
    <n v="0"/>
    <n v="0"/>
    <n v="0"/>
    <n v="0"/>
    <n v="0"/>
    <n v="0"/>
    <n v="0"/>
    <n v="0"/>
    <n v="0"/>
    <n v="0"/>
    <n v="0"/>
    <n v="0"/>
    <n v="0"/>
    <n v="0"/>
    <n v="1485"/>
    <n v="219"/>
    <n v="1628315"/>
    <n v="539860"/>
    <n v="133548237.71428573"/>
    <n v="12024793.428571429"/>
    <n v="20958074.714285713"/>
    <n v="12630049.285714285"/>
    <n v="9980915.8571428545"/>
    <n v="3250620.4285714277"/>
    <n v="0"/>
    <n v="0"/>
    <n v="0"/>
    <n v="0"/>
    <n v="22989463"/>
    <n v="0"/>
    <n v="638150"/>
    <n v="5701736"/>
    <n v="0"/>
    <n v="3804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8.213630740045801"/>
    <n v="11.750424819730311"/>
    <n v="42.803105988963999"/>
    <n v="37.130616285335897"/>
    <n v="17.867381900345801"/>
    <n v="10.441715145249415"/>
  </r>
  <r>
    <x v="66"/>
    <s v="Brazil"/>
    <s v="Inbound"/>
    <n v="4396"/>
    <n v="0"/>
    <n v="0"/>
    <n v="0"/>
    <n v="0"/>
    <n v="0"/>
    <n v="0"/>
    <n v="0"/>
    <n v="0"/>
    <n v="0"/>
    <n v="0"/>
    <n v="0"/>
    <n v="0"/>
    <n v="0"/>
    <n v="0"/>
    <n v="0"/>
    <n v="0"/>
    <n v="0"/>
    <n v="1848"/>
    <n v="449"/>
    <n v="6039716"/>
    <n v="642820"/>
    <n v="150001812.28571427"/>
    <n v="10393033.714285715"/>
    <n v="26386040.571428567"/>
    <n v="14892765.857142854"/>
    <n v="10806638.285714287"/>
    <n v="3063083.5714285709"/>
    <n v="0"/>
    <n v="0"/>
    <n v="0"/>
    <n v="0"/>
    <n v="46298461"/>
    <n v="0"/>
    <n v="813146"/>
    <n v="11187261"/>
    <n v="0"/>
    <n v="26754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8.943249419017999"/>
    <n v="17.913155371795877"/>
    <n v="41.244098234213801"/>
    <n v="29.5722308963439"/>
    <n v="3.9057833495233898"/>
    <n v="8.1330303242863451"/>
  </r>
  <r>
    <x v="67"/>
    <s v="Brazil"/>
    <s v="Inbound"/>
    <n v="4649"/>
    <n v="0"/>
    <n v="0"/>
    <n v="0"/>
    <n v="0"/>
    <n v="0"/>
    <n v="0"/>
    <n v="0"/>
    <n v="0"/>
    <n v="0"/>
    <n v="0"/>
    <n v="0"/>
    <n v="0"/>
    <n v="0"/>
    <n v="0"/>
    <n v="0"/>
    <n v="0"/>
    <n v="0"/>
    <n v="1848"/>
    <n v="928"/>
    <n v="9054985"/>
    <n v="438400"/>
    <n v="176037356.85714281"/>
    <n v="7442073.7142857155"/>
    <n v="20853868.428571429"/>
    <n v="14786075.999999996"/>
    <n v="11698027.000000004"/>
    <n v="1388290.2857142857"/>
    <n v="0"/>
    <n v="0"/>
    <n v="0"/>
    <n v="0"/>
    <n v="9397262"/>
    <n v="0"/>
    <n v="778676"/>
    <n v="13488899"/>
    <n v="0"/>
    <n v="5639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354075246591101"/>
    <n v="16.410107412103905"/>
    <n v="40.563566325118401"/>
    <n v="27.904762555166201"/>
    <n v="2.3549946010153402"/>
    <n v="7.9774227302638581"/>
  </r>
  <r>
    <x v="68"/>
    <s v="Brazil"/>
    <s v="Inbound"/>
    <n v="4655"/>
    <n v="0"/>
    <n v="0"/>
    <n v="0"/>
    <n v="0"/>
    <n v="0"/>
    <n v="0"/>
    <n v="0"/>
    <n v="0"/>
    <n v="0"/>
    <n v="0"/>
    <n v="0"/>
    <n v="0"/>
    <n v="0"/>
    <n v="0"/>
    <n v="0"/>
    <n v="0"/>
    <n v="0"/>
    <n v="1848"/>
    <n v="914"/>
    <n v="3362349"/>
    <n v="393000"/>
    <n v="171621820.85714287"/>
    <n v="4412785.4285714282"/>
    <n v="19835458"/>
    <n v="12430015.714285715"/>
    <n v="8576450.5714285728"/>
    <n v="222604"/>
    <n v="0"/>
    <n v="0"/>
    <n v="0"/>
    <n v="0"/>
    <n v="18868389"/>
    <n v="0"/>
    <n v="812213"/>
    <n v="16478739"/>
    <n v="0"/>
    <n v="71472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6.058347750480401"/>
    <n v="16.243064903520438"/>
    <n v="37.041488934869797"/>
    <n v="27.573487730398899"/>
    <n v="6.6081890009243098"/>
    <n v="8.6882129513532345"/>
  </r>
  <r>
    <x v="69"/>
    <s v="Brazil"/>
    <s v="Inbound"/>
    <n v="4845"/>
    <n v="0"/>
    <n v="0"/>
    <n v="0"/>
    <n v="0"/>
    <n v="0"/>
    <n v="0"/>
    <n v="0"/>
    <n v="0"/>
    <n v="0"/>
    <n v="0"/>
    <n v="0"/>
    <n v="0"/>
    <n v="0"/>
    <n v="0"/>
    <n v="0"/>
    <n v="0"/>
    <n v="0"/>
    <n v="2066"/>
    <n v="294"/>
    <n v="67576"/>
    <n v="307520"/>
    <n v="166616237.57142857"/>
    <n v="7756393.7142857164"/>
    <n v="19090073.857142854"/>
    <n v="9144616.7142857146"/>
    <n v="6929636.7142857136"/>
    <n v="0"/>
    <n v="2983.5714285714284"/>
    <n v="0"/>
    <n v="0"/>
    <n v="0"/>
    <n v="19591645"/>
    <n v="0"/>
    <n v="751593"/>
    <n v="17387959"/>
    <n v="0"/>
    <n v="4343926"/>
    <n v="1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1.669190036555399"/>
    <n v="20.712643366468058"/>
    <n v="35.289516181024403"/>
    <n v="22.778403601354299"/>
    <n v="1.6762473737585399"/>
    <n v="7.0437243263565268"/>
  </r>
  <r>
    <x v="70"/>
    <s v="Brazil"/>
    <s v="Inbound"/>
    <n v="4796"/>
    <n v="0"/>
    <n v="0"/>
    <n v="0"/>
    <n v="0"/>
    <n v="0"/>
    <n v="0"/>
    <n v="0"/>
    <n v="0"/>
    <n v="0"/>
    <n v="0"/>
    <n v="0"/>
    <n v="0"/>
    <n v="0"/>
    <n v="0"/>
    <n v="0"/>
    <n v="0"/>
    <n v="0"/>
    <n v="2611"/>
    <n v="1286"/>
    <n v="0"/>
    <n v="264050"/>
    <n v="189873539.14285716"/>
    <n v="29885442.571428571"/>
    <n v="9499299.571428569"/>
    <n v="3966737.5714285723"/>
    <n v="6023741"/>
    <n v="0"/>
    <n v="1193.4285714285713"/>
    <n v="0"/>
    <n v="0"/>
    <n v="0"/>
    <n v="20717784"/>
    <n v="0"/>
    <n v="679943"/>
    <n v="15906605"/>
    <n v="0"/>
    <n v="1980976"/>
    <n v="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041449182675199"/>
    <n v="34.257318433065116"/>
    <n v="34.828412574081803"/>
    <n v="15.6200336570161"/>
    <n v="5.7985763334878468"/>
    <n v="4.9740519693888183"/>
  </r>
  <r>
    <x v="71"/>
    <s v="Brazil"/>
    <s v="Inbound"/>
    <n v="5403"/>
    <n v="0"/>
    <n v="0"/>
    <n v="0"/>
    <n v="0"/>
    <n v="0"/>
    <n v="0"/>
    <n v="0"/>
    <n v="0"/>
    <n v="0"/>
    <n v="0"/>
    <n v="0"/>
    <n v="0"/>
    <n v="0"/>
    <n v="0"/>
    <n v="0"/>
    <n v="0"/>
    <n v="0"/>
    <n v="2611"/>
    <n v="4052"/>
    <n v="0"/>
    <n v="1061530"/>
    <n v="180605278.00000003"/>
    <n v="33346437.142857142"/>
    <n v="10999995.142857144"/>
    <n v="4226941.2857142864"/>
    <n v="5072076.9999999991"/>
    <n v="0"/>
    <n v="0"/>
    <n v="0"/>
    <n v="0"/>
    <n v="0"/>
    <n v="12362241"/>
    <n v="0"/>
    <n v="787581"/>
    <n v="20995653"/>
    <n v="0"/>
    <n v="22503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6313069483645"/>
    <n v="27.296370917709275"/>
    <n v="34.172243694027401"/>
    <n v="16.956469028619999"/>
    <n v="2.5449218270125349"/>
    <n v="6.4823499164177054"/>
  </r>
  <r>
    <x v="72"/>
    <s v="Brazil"/>
    <s v="Inbound"/>
    <n v="4750"/>
    <n v="0"/>
    <n v="0"/>
    <n v="0"/>
    <n v="0"/>
    <n v="0"/>
    <n v="0"/>
    <n v="0"/>
    <n v="0"/>
    <n v="0"/>
    <n v="0"/>
    <n v="0"/>
    <n v="0"/>
    <n v="0"/>
    <n v="0"/>
    <n v="0"/>
    <n v="0"/>
    <n v="0"/>
    <n v="2611"/>
    <n v="1055"/>
    <n v="0"/>
    <n v="1235650"/>
    <n v="196640638.00000003"/>
    <n v="25753392"/>
    <n v="17697095.571428575"/>
    <n v="10568142.571428575"/>
    <n v="5385379.4285714291"/>
    <n v="0"/>
    <n v="0"/>
    <n v="0"/>
    <n v="0"/>
    <n v="0"/>
    <n v="12954340"/>
    <n v="0"/>
    <n v="750446"/>
    <n v="21834502"/>
    <n v="0"/>
    <n v="15142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96413321452899"/>
    <n v="26.253532704315159"/>
    <n v="31.133839643989099"/>
    <n v="18.008556756788199"/>
    <n v="4.8267075197513494"/>
    <n v="6.9793609343793408"/>
  </r>
  <r>
    <x v="73"/>
    <s v="Brazil"/>
    <s v="Inbound"/>
    <n v="5284"/>
    <n v="0"/>
    <n v="0"/>
    <n v="0"/>
    <n v="0"/>
    <n v="0"/>
    <n v="0"/>
    <n v="0"/>
    <n v="0"/>
    <n v="0"/>
    <n v="0"/>
    <n v="0"/>
    <n v="0"/>
    <n v="0"/>
    <n v="0"/>
    <n v="0"/>
    <n v="0"/>
    <n v="0"/>
    <n v="2611"/>
    <n v="2122"/>
    <n v="0"/>
    <n v="1008740"/>
    <n v="183088482.00000003"/>
    <n v="21995907.285714287"/>
    <n v="15882268.000000004"/>
    <n v="12266694.285714285"/>
    <n v="4959644.8571428573"/>
    <n v="0"/>
    <n v="0"/>
    <n v="0"/>
    <n v="0"/>
    <n v="329414"/>
    <n v="23247977"/>
    <n v="0"/>
    <n v="718569"/>
    <n v="24317977"/>
    <n v="0"/>
    <n v="30598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547546881896"/>
    <n v="27.967862405844265"/>
    <n v="28.185773893310301"/>
    <n v="17.303820909491701"/>
    <n v="5.1527861581578724"/>
    <n v="7.0858453182279453"/>
  </r>
  <r>
    <x v="74"/>
    <s v="Brazil"/>
    <s v="Inbound"/>
    <n v="4649"/>
    <n v="0"/>
    <n v="0"/>
    <n v="0"/>
    <n v="0"/>
    <n v="0"/>
    <n v="0"/>
    <n v="0"/>
    <n v="0"/>
    <n v="0"/>
    <n v="0"/>
    <n v="0"/>
    <n v="0"/>
    <n v="0"/>
    <n v="0"/>
    <n v="0"/>
    <n v="0"/>
    <n v="0"/>
    <n v="2581"/>
    <n v="1449"/>
    <n v="7261890"/>
    <n v="304780"/>
    <n v="182894033.5714286"/>
    <n v="21526825.714285713"/>
    <n v="13417729.571428575"/>
    <n v="10968435.571428571"/>
    <n v="4897920.4285714272"/>
    <n v="204213.57142857142"/>
    <n v="0"/>
    <n v="0"/>
    <n v="0"/>
    <n v="2465410"/>
    <n v="20946410"/>
    <n v="0"/>
    <n v="715628"/>
    <n v="19196133"/>
    <n v="0"/>
    <n v="20478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.758734193764401"/>
    <n v="33.643140848164244"/>
    <n v="20.613192470841401"/>
    <n v="16.208851708037901"/>
    <n v="3.6663124515549299"/>
    <n v="8.0187502601847171"/>
  </r>
  <r>
    <x v="75"/>
    <s v="Brazil"/>
    <s v="Inbound"/>
    <n v="5070"/>
    <n v="0"/>
    <n v="0"/>
    <n v="0"/>
    <n v="0"/>
    <n v="0"/>
    <n v="0"/>
    <n v="0"/>
    <n v="0"/>
    <n v="0"/>
    <n v="0"/>
    <n v="0"/>
    <n v="0"/>
    <n v="0"/>
    <n v="0"/>
    <n v="0"/>
    <n v="0"/>
    <n v="0"/>
    <n v="2576"/>
    <n v="4856"/>
    <n v="4891713"/>
    <n v="580400"/>
    <n v="180620999.7142857"/>
    <n v="17232488.428571425"/>
    <n v="14061286.428571431"/>
    <n v="11408892.571428573"/>
    <n v="4360239.9999999991"/>
    <n v="110499.00000000001"/>
    <n v="0"/>
    <n v="0"/>
    <n v="0"/>
    <n v="3498835"/>
    <n v="13299706"/>
    <n v="0"/>
    <n v="763330"/>
    <n v="14877056"/>
    <n v="0"/>
    <n v="46929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303047648798499"/>
    <n v="37.615433596493212"/>
    <n v="25.1225351048326"/>
    <n v="11.755246825216901"/>
    <n v="7.2755215718107227"/>
    <n v="6.2880884695850678"/>
  </r>
  <r>
    <x v="76"/>
    <s v="Brazil"/>
    <s v="Inbound"/>
    <n v="5232"/>
    <n v="0"/>
    <n v="0"/>
    <n v="0"/>
    <n v="0"/>
    <n v="0"/>
    <n v="0"/>
    <n v="0"/>
    <n v="0"/>
    <n v="0"/>
    <n v="0"/>
    <n v="0"/>
    <n v="0"/>
    <n v="0"/>
    <n v="0"/>
    <n v="0"/>
    <n v="0"/>
    <n v="0"/>
    <n v="2576"/>
    <n v="4206"/>
    <n v="3831865"/>
    <n v="730060"/>
    <n v="206920143.28571433"/>
    <n v="19329541.428571429"/>
    <n v="26289925.000000004"/>
    <n v="8125099.0000000009"/>
    <n v="3738419.5714285709"/>
    <n v="416139"/>
    <n v="0"/>
    <n v="0"/>
    <n v="0"/>
    <n v="6306720"/>
    <n v="17067768"/>
    <n v="0"/>
    <n v="752453"/>
    <n v="9595210"/>
    <n v="0"/>
    <n v="891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450800544282"/>
    <n v="29.070955120753503"/>
    <n v="27.4483995032713"/>
    <n v="15.2358462792093"/>
    <n v="5.8369949395839527"/>
    <n v="6.590586573868821"/>
  </r>
  <r>
    <x v="77"/>
    <s v="Brazil"/>
    <s v="Inbound"/>
    <n v="5558"/>
    <n v="0"/>
    <n v="0"/>
    <n v="0"/>
    <n v="0"/>
    <n v="0"/>
    <n v="0"/>
    <n v="0"/>
    <n v="0"/>
    <n v="0"/>
    <n v="0"/>
    <n v="0"/>
    <n v="0"/>
    <n v="0"/>
    <n v="0"/>
    <n v="0"/>
    <n v="0"/>
    <n v="0"/>
    <n v="2576"/>
    <n v="4253"/>
    <n v="3657697"/>
    <n v="543070"/>
    <n v="204145807.14285719"/>
    <n v="25784590.71428572"/>
    <n v="22162500.428571425"/>
    <n v="6953006.4285714291"/>
    <n v="3310401.7142857136"/>
    <n v="354262.57142857148"/>
    <n v="0"/>
    <n v="0"/>
    <n v="0"/>
    <n v="11734046"/>
    <n v="17560928"/>
    <n v="0"/>
    <n v="785161"/>
    <n v="13368611"/>
    <n v="0"/>
    <n v="101906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20737013440099"/>
    <n v="28.159455328675779"/>
    <n v="25.110769854915599"/>
    <n v="16.139959663814501"/>
    <n v="4.2387038343282502"/>
    <n v="6.2331674449190002"/>
  </r>
  <r>
    <x v="78"/>
    <s v="Brazil"/>
    <s v="Inbound"/>
    <n v="5753"/>
    <n v="0"/>
    <n v="0"/>
    <n v="0"/>
    <n v="0"/>
    <n v="0"/>
    <n v="0"/>
    <n v="0"/>
    <n v="0"/>
    <n v="0"/>
    <n v="0"/>
    <n v="0"/>
    <n v="0"/>
    <n v="0"/>
    <n v="0"/>
    <n v="0"/>
    <n v="0"/>
    <n v="0"/>
    <n v="2556"/>
    <n v="2924"/>
    <n v="4847920"/>
    <n v="557220"/>
    <n v="206689139.14285719"/>
    <n v="30033119.142857149"/>
    <n v="19843064.999999996"/>
    <n v="7097028.7142857136"/>
    <n v="3418562.1428571437"/>
    <n v="157845.42857142861"/>
    <n v="0"/>
    <n v="0"/>
    <n v="0"/>
    <n v="14261472"/>
    <n v="24809122"/>
    <n v="0"/>
    <n v="970752"/>
    <n v="18374379"/>
    <n v="0"/>
    <n v="110521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0083387798087"/>
    <n v="36.107606497177095"/>
    <n v="25.1582885751255"/>
    <n v="13.3063307395756"/>
    <n v="7.0497429565975356"/>
    <n v="6.0082928249300727"/>
  </r>
  <r>
    <x v="79"/>
    <s v="Brazil"/>
    <s v="Inbound"/>
    <n v="6022"/>
    <n v="0"/>
    <n v="0"/>
    <n v="0"/>
    <n v="0"/>
    <n v="0"/>
    <n v="0"/>
    <n v="0"/>
    <n v="0"/>
    <n v="0"/>
    <n v="0"/>
    <n v="0"/>
    <n v="0"/>
    <n v="0"/>
    <n v="0"/>
    <n v="0"/>
    <n v="0"/>
    <n v="0"/>
    <n v="2541"/>
    <n v="3160"/>
    <n v="8421923"/>
    <n v="679500"/>
    <n v="219482220.85714287"/>
    <n v="33201782.285714284"/>
    <n v="22154697.999999996"/>
    <n v="4746959.8571428582"/>
    <n v="3372180.4285714286"/>
    <n v="32351.42857142858"/>
    <n v="0"/>
    <n v="0"/>
    <n v="0"/>
    <n v="14294431"/>
    <n v="25301372"/>
    <n v="0"/>
    <n v="989186"/>
    <n v="19891918"/>
    <n v="0"/>
    <n v="120666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871419317052696"/>
    <n v="43.823769024591023"/>
    <n v="14.6664960731636"/>
    <n v="5.92974474437976"/>
    <n v="7.9563303266864391"/>
    <n v="5.0639405157832922"/>
  </r>
  <r>
    <x v="80"/>
    <s v="Brazil"/>
    <s v="Inbound"/>
    <n v="6348"/>
    <n v="0"/>
    <n v="0"/>
    <n v="0"/>
    <n v="0"/>
    <n v="0"/>
    <n v="0"/>
    <n v="0"/>
    <n v="0"/>
    <n v="0"/>
    <n v="0"/>
    <n v="0"/>
    <n v="0"/>
    <n v="0"/>
    <n v="0"/>
    <n v="0"/>
    <n v="0"/>
    <n v="0"/>
    <n v="2541"/>
    <n v="6397"/>
    <n v="7933957"/>
    <n v="840420"/>
    <n v="223250542.5714286"/>
    <n v="35573931.285714284"/>
    <n v="12155703"/>
    <n v="2288763.8571428573"/>
    <n v="3862264.2857142864"/>
    <n v="559396.42857142852"/>
    <n v="0"/>
    <n v="0"/>
    <n v="0"/>
    <n v="12066082"/>
    <n v="26547285"/>
    <n v="0"/>
    <n v="2216942"/>
    <n v="18227192"/>
    <n v="0"/>
    <n v="175640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900775695717699"/>
    <n v="37.978498374749627"/>
    <n v="15.1685815853306"/>
    <n v="6.3778870603535598"/>
    <n v="8.2908734369859314"/>
    <n v="5.0913611225104543"/>
  </r>
  <r>
    <x v="81"/>
    <s v="Brazil"/>
    <s v="Inbound"/>
    <n v="6267"/>
    <n v="0"/>
    <n v="0"/>
    <n v="0"/>
    <n v="0"/>
    <n v="0"/>
    <n v="0"/>
    <n v="0"/>
    <n v="0"/>
    <n v="0"/>
    <n v="0"/>
    <n v="0"/>
    <n v="0"/>
    <n v="0"/>
    <n v="0"/>
    <n v="0"/>
    <n v="0"/>
    <n v="0"/>
    <n v="2541"/>
    <n v="6650"/>
    <n v="5755624"/>
    <n v="563870"/>
    <n v="213788762.28571427"/>
    <n v="30040630.142857146"/>
    <n v="4922528.1428571418"/>
    <n v="767625.42857142875"/>
    <n v="4090074.9999999991"/>
    <n v="1196710.7142857146"/>
    <n v="30045"/>
    <n v="0"/>
    <n v="0"/>
    <n v="16224269"/>
    <n v="29004776"/>
    <n v="742245"/>
    <n v="3040571"/>
    <n v="24471327"/>
    <n v="0"/>
    <n v="1960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556934885802902"/>
    <n v="38.474614806240204"/>
    <n v="12.659193970078199"/>
    <n v="5.95077046326697"/>
    <n v="9.2910937474809874"/>
    <n v="5.1481535210366713"/>
  </r>
  <r>
    <x v="82"/>
    <s v="Brazil"/>
    <s v="Inbound"/>
    <n v="6252"/>
    <n v="0"/>
    <n v="0"/>
    <n v="0"/>
    <n v="0"/>
    <n v="0"/>
    <n v="0"/>
    <n v="0"/>
    <n v="0"/>
    <n v="0"/>
    <n v="0"/>
    <n v="0"/>
    <n v="0"/>
    <n v="0"/>
    <n v="0"/>
    <n v="0"/>
    <n v="0"/>
    <n v="0"/>
    <n v="2542"/>
    <n v="6772"/>
    <n v="5576694"/>
    <n v="934020"/>
    <n v="212889836.57142854"/>
    <n v="19019345.857142858"/>
    <n v="5053277.4285714282"/>
    <n v="1188349.1428571427"/>
    <n v="4285200.2857142864"/>
    <n v="864045.14285714296"/>
    <n v="121943"/>
    <n v="0"/>
    <n v="0"/>
    <n v="11808690"/>
    <n v="20268083"/>
    <n v="557269"/>
    <n v="1615183"/>
    <n v="28166660"/>
    <n v="0"/>
    <n v="15637738"/>
    <n v="0"/>
    <n v="80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473802979293898"/>
    <n v="38.753119401762881"/>
    <n v="19.7943277073791"/>
    <n v="8.3316531297242395"/>
    <n v="10.53006463215516"/>
    <n v="5.9745675758208066"/>
  </r>
  <r>
    <x v="83"/>
    <s v="Brazil"/>
    <s v="Inbound"/>
    <n v="6320"/>
    <n v="0"/>
    <n v="0"/>
    <n v="0"/>
    <n v="0"/>
    <n v="0"/>
    <n v="0"/>
    <n v="0"/>
    <n v="0"/>
    <n v="0"/>
    <n v="0"/>
    <n v="0"/>
    <n v="0"/>
    <n v="0"/>
    <n v="0"/>
    <n v="0"/>
    <n v="0"/>
    <n v="0"/>
    <n v="2548"/>
    <n v="6695"/>
    <n v="6689290"/>
    <n v="1011290"/>
    <n v="199351998.57142854"/>
    <n v="14134601.285714285"/>
    <n v="3264908.5714285709"/>
    <n v="429480"/>
    <n v="3731332.1428571423"/>
    <n v="748327.85714285739"/>
    <n v="43970"/>
    <n v="0"/>
    <n v="0"/>
    <n v="26613193"/>
    <n v="24564205"/>
    <n v="904109"/>
    <n v="678117"/>
    <n v="25084179"/>
    <n v="0"/>
    <n v="18138898"/>
    <n v="0"/>
    <n v="87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629385685185714"/>
    <n v="49.361242298184095"/>
    <n v="16.596943909743398"/>
    <n v="1.8482136103537199"/>
    <n v="15.070921773536954"/>
    <n v="3.631040574295477"/>
  </r>
  <r>
    <x v="84"/>
    <s v="Brazil"/>
    <s v="Inbound"/>
    <n v="6549"/>
    <n v="0"/>
    <n v="0"/>
    <n v="0"/>
    <n v="0"/>
    <n v="0"/>
    <n v="0"/>
    <n v="0"/>
    <n v="0"/>
    <n v="0"/>
    <n v="0"/>
    <n v="0"/>
    <n v="0"/>
    <n v="0"/>
    <n v="0"/>
    <n v="0"/>
    <n v="0"/>
    <n v="0"/>
    <n v="2548"/>
    <n v="7362"/>
    <n v="7147704"/>
    <n v="698790"/>
    <n v="181778953.99999997"/>
    <n v="16090559.714285716"/>
    <n v="2579296.4285714286"/>
    <n v="0"/>
    <n v="2811219.9999999995"/>
    <n v="363502.85714285716"/>
    <n v="0"/>
    <n v="0"/>
    <n v="0"/>
    <n v="32042620"/>
    <n v="27544824"/>
    <n v="1709646"/>
    <n v="725385"/>
    <n v="24541266"/>
    <n v="0"/>
    <n v="27794170"/>
    <n v="0"/>
    <n v="82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504258405682121E-2"/>
    <n v="40.893943177183566"/>
    <n v="17.243636901220199"/>
    <n v="4.0966674472346698"/>
    <n v="14.820687341388211"/>
    <n v="4.3342112308140086"/>
  </r>
  <r>
    <x v="85"/>
    <s v="Brazil"/>
    <s v="Inbound"/>
    <n v="6250"/>
    <n v="0"/>
    <n v="0"/>
    <n v="0"/>
    <n v="0"/>
    <n v="0"/>
    <n v="0"/>
    <n v="0"/>
    <n v="0"/>
    <n v="0"/>
    <n v="0"/>
    <n v="0"/>
    <n v="0"/>
    <n v="0"/>
    <n v="0"/>
    <n v="0"/>
    <n v="0"/>
    <n v="0"/>
    <n v="2548"/>
    <n v="4379"/>
    <n v="7213218"/>
    <n v="625670"/>
    <n v="172674002.7142857"/>
    <n v="25872604.285714284"/>
    <n v="8200347.4285714291"/>
    <n v="0"/>
    <n v="2658955.8571428573"/>
    <n v="6784475.7142857146"/>
    <n v="0"/>
    <n v="0"/>
    <n v="0"/>
    <n v="15807993"/>
    <n v="15273096"/>
    <n v="1258013"/>
    <n v="766308"/>
    <n v="28033754"/>
    <n v="0"/>
    <n v="29079093"/>
    <n v="0"/>
    <n v="4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373904791938"/>
    <n v="39.366491331988549"/>
    <n v="12.9008053584576"/>
    <n v="4.2228100169430096"/>
    <n v="15.850179874530593"/>
    <n v="3.8494792763457122"/>
  </r>
  <r>
    <x v="86"/>
    <s v="Brazil"/>
    <s v="Inbound"/>
    <n v="6035"/>
    <n v="0"/>
    <n v="0"/>
    <n v="0"/>
    <n v="0"/>
    <n v="0"/>
    <n v="0"/>
    <n v="0"/>
    <n v="0"/>
    <n v="0"/>
    <n v="0"/>
    <n v="0"/>
    <n v="0"/>
    <n v="0"/>
    <n v="0"/>
    <n v="0"/>
    <n v="0"/>
    <n v="0"/>
    <n v="2548"/>
    <n v="4796"/>
    <n v="5483868"/>
    <n v="807230"/>
    <n v="153542277.57142857"/>
    <n v="44741994.999999993"/>
    <n v="8422288"/>
    <n v="835050"/>
    <n v="2641518.8571428577"/>
    <n v="39979074.142857142"/>
    <n v="0"/>
    <n v="0"/>
    <n v="0"/>
    <n v="6757922"/>
    <n v="15128973"/>
    <n v="1364117"/>
    <n v="696040"/>
    <n v="28706994"/>
    <n v="0"/>
    <n v="40831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737634309348"/>
    <n v="36.633542480244095"/>
    <n v="18.287603833009399"/>
    <n v="6.8518732693920503"/>
    <n v="16.524174255590264"/>
    <n v="4.4178430170631291"/>
  </r>
  <r>
    <x v="87"/>
    <s v="Brazil"/>
    <s v="Inbound"/>
    <n v="6423"/>
    <n v="0"/>
    <n v="0"/>
    <n v="0"/>
    <n v="0"/>
    <n v="0"/>
    <n v="0"/>
    <n v="0"/>
    <n v="0"/>
    <n v="0"/>
    <n v="0"/>
    <n v="0"/>
    <n v="0"/>
    <n v="0"/>
    <n v="0"/>
    <n v="0"/>
    <n v="0"/>
    <n v="0"/>
    <n v="2593"/>
    <n v="5362"/>
    <n v="6621870"/>
    <n v="554620"/>
    <n v="178330305.14285713"/>
    <n v="48824188.285714284"/>
    <n v="6965008.7142857146"/>
    <n v="3616390"/>
    <n v="1888576.142857143"/>
    <n v="14915083.142857144"/>
    <n v="0"/>
    <n v="0"/>
    <n v="0"/>
    <n v="7819058"/>
    <n v="13461544"/>
    <n v="92526"/>
    <n v="693193"/>
    <n v="30650081"/>
    <n v="0"/>
    <n v="2165066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32791309172871"/>
    <n v="47.111031685817125"/>
    <n v="11.054402171784901"/>
    <n v="0.639983564570755"/>
    <n v="17.748157804865972"/>
    <n v="2.8303840950313313"/>
  </r>
  <r>
    <x v="88"/>
    <s v="Brazil"/>
    <s v="Inbound"/>
    <n v="5980"/>
    <n v="0"/>
    <n v="0"/>
    <n v="0"/>
    <n v="0"/>
    <n v="0"/>
    <n v="0"/>
    <n v="0"/>
    <n v="0"/>
    <n v="0"/>
    <n v="0"/>
    <n v="0"/>
    <n v="0"/>
    <n v="0"/>
    <n v="0"/>
    <n v="0"/>
    <n v="0"/>
    <n v="0"/>
    <n v="2611"/>
    <n v="3884"/>
    <n v="8078876"/>
    <n v="381800"/>
    <n v="186989598.71428567"/>
    <n v="31324484.571428575"/>
    <n v="3098080.5714285714"/>
    <n v="2628316.5714285718"/>
    <n v="1596661.4285714286"/>
    <n v="242228.57142857142"/>
    <n v="0"/>
    <n v="0"/>
    <n v="0"/>
    <n v="6047040"/>
    <n v="29068475"/>
    <n v="178595"/>
    <n v="632814"/>
    <n v="30653430"/>
    <n v="0"/>
    <n v="60480880"/>
    <n v="114"/>
    <n v="150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.9259065878464088"/>
    <n v="42.612311510650272"/>
    <n v="5.1661874189964703"/>
    <n v="5.5037979676419004"/>
    <n v="4.2642240958856883"/>
    <n v="4.8352470377619614"/>
  </r>
  <r>
    <x v="89"/>
    <s v="Brazil"/>
    <s v="Inbound"/>
    <n v="6930"/>
    <n v="0"/>
    <n v="0"/>
    <n v="0"/>
    <n v="0"/>
    <n v="0"/>
    <n v="0"/>
    <n v="0"/>
    <n v="0"/>
    <n v="0"/>
    <n v="0"/>
    <n v="0"/>
    <n v="0"/>
    <n v="0"/>
    <n v="0"/>
    <n v="0"/>
    <n v="0"/>
    <n v="0"/>
    <n v="2611"/>
    <n v="3960"/>
    <n v="9057133"/>
    <n v="310350"/>
    <n v="168605363.14285719"/>
    <n v="25445241.857142858"/>
    <n v="473493.14285714278"/>
    <n v="1115472.4285714286"/>
    <n v="1588477.2857142852"/>
    <n v="828343.57142857171"/>
    <n v="0"/>
    <n v="0"/>
    <n v="0"/>
    <n v="5539595"/>
    <n v="31946509"/>
    <n v="22764"/>
    <n v="747220"/>
    <n v="19974360"/>
    <n v="0"/>
    <n v="42983978"/>
    <n v="28"/>
    <n v="455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71544528756302"/>
    <n v="39.618033960786498"/>
    <n v="12.8202043856892"/>
    <n v="2.1674946697163602"/>
    <n v="16.764886137871745"/>
    <n v="3.037195549781829"/>
  </r>
  <r>
    <x v="90"/>
    <s v="Brazil"/>
    <s v="Inbound"/>
    <n v="6882"/>
    <n v="0"/>
    <n v="0"/>
    <n v="0"/>
    <n v="0"/>
    <n v="0"/>
    <n v="0"/>
    <n v="0"/>
    <n v="0"/>
    <n v="0"/>
    <n v="0"/>
    <n v="0"/>
    <n v="0"/>
    <n v="0"/>
    <n v="0"/>
    <n v="0"/>
    <n v="0"/>
    <n v="0"/>
    <n v="2611"/>
    <n v="4358"/>
    <n v="13433327"/>
    <n v="379150"/>
    <n v="150858861.1428571"/>
    <n v="27235415.857142858"/>
    <n v="0"/>
    <n v="608933.57142857159"/>
    <n v="1452398.5714285711"/>
    <n v="710066.57142857148"/>
    <n v="0"/>
    <n v="0"/>
    <n v="0"/>
    <n v="7817724"/>
    <n v="17290507"/>
    <n v="30093"/>
    <n v="743165"/>
    <n v="18373046"/>
    <n v="0"/>
    <n v="13280646"/>
    <n v="6"/>
    <n v="23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8208200780939727"/>
    <n v="38.543322999637553"/>
    <n v="12.4449056960452"/>
    <n v="2.4213802433262099"/>
    <n v="18.190889098629665"/>
    <n v="3.1063887058588491"/>
  </r>
  <r>
    <x v="91"/>
    <s v="Brazil"/>
    <s v="Inbound"/>
    <n v="6777"/>
    <n v="0"/>
    <n v="0"/>
    <n v="0"/>
    <n v="0"/>
    <n v="0"/>
    <n v="0"/>
    <n v="0"/>
    <n v="0"/>
    <n v="0"/>
    <n v="0"/>
    <n v="0"/>
    <n v="0"/>
    <n v="0"/>
    <n v="0"/>
    <n v="0"/>
    <n v="0"/>
    <n v="0"/>
    <n v="2428"/>
    <n v="3541"/>
    <n v="11954508"/>
    <n v="362640"/>
    <n v="148884622.14285713"/>
    <n v="33621976.571428575"/>
    <n v="0"/>
    <n v="362604.28571428568"/>
    <n v="1253577.1428571427"/>
    <n v="166994.28571428571"/>
    <n v="97174.28571428571"/>
    <n v="0"/>
    <n v="0"/>
    <n v="11638677"/>
    <n v="18149032"/>
    <n v="265151"/>
    <n v="713129"/>
    <n v="26433400"/>
    <n v="0"/>
    <n v="20145564"/>
    <n v="0"/>
    <n v="25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624254145049103"/>
    <n v="41.565929655458085"/>
    <n v="16.3964964252221"/>
    <n v="2.6094554318774601"/>
    <n v="20.255618107146216"/>
    <n v="3.0030088403782562"/>
  </r>
  <r>
    <x v="92"/>
    <s v="Brazil"/>
    <s v="Inbound"/>
    <n v="6850"/>
    <n v="0"/>
    <n v="0"/>
    <n v="0"/>
    <n v="0"/>
    <n v="0"/>
    <n v="0"/>
    <n v="0"/>
    <n v="0"/>
    <n v="0"/>
    <n v="0"/>
    <n v="0"/>
    <n v="0"/>
    <n v="0"/>
    <n v="0"/>
    <n v="0"/>
    <n v="0"/>
    <n v="0"/>
    <n v="2184"/>
    <n v="3113"/>
    <n v="12120137"/>
    <n v="437080"/>
    <n v="156911967.57142857"/>
    <n v="40264233.571428567"/>
    <n v="0"/>
    <n v="717649.14285714284"/>
    <n v="1022180"/>
    <n v="0"/>
    <n v="158486.85714285713"/>
    <n v="0"/>
    <n v="0"/>
    <n v="13008981"/>
    <n v="15440118"/>
    <n v="388991"/>
    <n v="766504"/>
    <n v="27665976"/>
    <n v="0"/>
    <n v="27823325"/>
    <n v="19"/>
    <n v="356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7022504684243076"/>
    <n v="48.501482765692359"/>
    <n v="14.9640797148588"/>
    <n v="1.9912114097274844"/>
    <n v="20.067794515247812"/>
    <n v="2.1050406094337917"/>
  </r>
  <r>
    <x v="93"/>
    <s v="Brazil"/>
    <s v="Inbound"/>
    <n v="6314"/>
    <n v="0"/>
    <n v="0"/>
    <n v="0"/>
    <n v="0"/>
    <n v="0"/>
    <n v="0"/>
    <n v="0"/>
    <n v="0"/>
    <n v="0"/>
    <n v="0"/>
    <n v="0"/>
    <n v="0"/>
    <n v="0"/>
    <n v="0"/>
    <n v="0"/>
    <n v="0"/>
    <n v="0"/>
    <n v="2184"/>
    <n v="2845"/>
    <n v="8175989"/>
    <n v="915550"/>
    <n v="154117846.14285713"/>
    <n v="44766791.857142858"/>
    <n v="0"/>
    <n v="281477.28571428574"/>
    <n v="11191264.714285715"/>
    <n v="14325227.142857144"/>
    <n v="159636.85714285713"/>
    <n v="0"/>
    <n v="0"/>
    <n v="13720343"/>
    <n v="9266940"/>
    <n v="693977"/>
    <n v="772754"/>
    <n v="29695697"/>
    <n v="0"/>
    <n v="36432639"/>
    <n v="94"/>
    <n v="1253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.1949898259456937"/>
    <n v="40.420381419855516"/>
    <n v="9.0226130780402301"/>
    <n v="3.9325505062591302"/>
    <n v="4.0772541296187272"/>
    <n v="4.4627130873737126"/>
  </r>
  <r>
    <x v="94"/>
    <s v="Brazil"/>
    <s v="Inbound"/>
    <n v="7212"/>
    <n v="0"/>
    <n v="0"/>
    <n v="0"/>
    <n v="0"/>
    <n v="0"/>
    <n v="0"/>
    <n v="0"/>
    <n v="0"/>
    <n v="0"/>
    <n v="0"/>
    <n v="0"/>
    <n v="0"/>
    <n v="0"/>
    <n v="0"/>
    <n v="0"/>
    <n v="0"/>
    <n v="0"/>
    <n v="2184"/>
    <n v="3851"/>
    <n v="10297977"/>
    <n v="1215320"/>
    <n v="155339686.1428571"/>
    <n v="36062090.285714291"/>
    <n v="178940.71428571432"/>
    <n v="1027830.4285714289"/>
    <n v="17394748.142857142"/>
    <n v="18503766.571428567"/>
    <n v="176754.57142857145"/>
    <n v="0"/>
    <n v="0"/>
    <n v="31253899"/>
    <n v="17156364"/>
    <n v="3095402"/>
    <n v="844746"/>
    <n v="28142881"/>
    <n v="0"/>
    <n v="67409941"/>
    <n v="41"/>
    <n v="2108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683417034821246"/>
    <n v="40.087898774782069"/>
    <n v="15.9339484291805"/>
    <n v="1.1092183303620999"/>
    <n v="21.281368325646763"/>
    <n v="2.5841196835597762"/>
  </r>
  <r>
    <x v="95"/>
    <s v="Brazil"/>
    <s v="Inbound"/>
    <n v="7108"/>
    <n v="0"/>
    <n v="0"/>
    <n v="0"/>
    <n v="0"/>
    <n v="0"/>
    <n v="0"/>
    <n v="0"/>
    <n v="0"/>
    <n v="0"/>
    <n v="0"/>
    <n v="0"/>
    <n v="0"/>
    <n v="0"/>
    <n v="0"/>
    <n v="0"/>
    <n v="0"/>
    <n v="0"/>
    <n v="2184"/>
    <n v="4562"/>
    <n v="8544874"/>
    <n v="1115120"/>
    <n v="149688886.00000003"/>
    <n v="37639317.714285716"/>
    <n v="519105.57142857148"/>
    <n v="1902308.5714285721"/>
    <n v="19160313.428571429"/>
    <n v="17659248.857142854"/>
    <n v="52815.42857142858"/>
    <n v="0"/>
    <n v="0"/>
    <n v="35922199"/>
    <n v="15058808"/>
    <n v="1014425"/>
    <n v="871172"/>
    <n v="31028662"/>
    <n v="0"/>
    <n v="32979202"/>
    <n v="0"/>
    <n v="236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397399793796113"/>
    <n v="43.367101377707272"/>
    <n v="13.703417300710599"/>
    <n v="0.99267832515198351"/>
    <n v="21.2722484658082"/>
    <n v="2.1123796056791417"/>
  </r>
  <r>
    <x v="96"/>
    <s v="Brazil"/>
    <s v="Inbound"/>
    <n v="5579"/>
    <n v="0"/>
    <n v="0"/>
    <n v="0"/>
    <n v="0"/>
    <n v="0"/>
    <n v="0"/>
    <n v="0"/>
    <n v="0"/>
    <n v="0"/>
    <n v="0"/>
    <n v="0"/>
    <n v="0"/>
    <n v="0"/>
    <n v="0"/>
    <n v="0"/>
    <n v="0"/>
    <n v="0"/>
    <n v="2317"/>
    <n v="3218"/>
    <n v="10445135"/>
    <n v="1499660"/>
    <n v="131198601.85714288"/>
    <n v="43979497.571428582"/>
    <n v="439912.42857142852"/>
    <n v="3476520.5714285714"/>
    <n v="16270921.714285713"/>
    <n v="18656637.142857146"/>
    <n v="0"/>
    <n v="0"/>
    <n v="0"/>
    <n v="9212419"/>
    <n v="14155596"/>
    <n v="1344629"/>
    <n v="783824"/>
    <n v="27780663"/>
    <n v="0"/>
    <n v="27481948"/>
    <n v="0"/>
    <n v="2032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.6307639079111107"/>
    <n v="44.82572222112352"/>
    <n v="8.3559169645402296"/>
    <n v="1.9381850387916799"/>
    <n v="7.9006828330610732"/>
    <n v="3.6467450732161404"/>
  </r>
  <r>
    <x v="97"/>
    <s v="Brazil"/>
    <s v="Inbound"/>
    <n v="6641"/>
    <n v="0"/>
    <n v="0"/>
    <n v="0"/>
    <n v="0"/>
    <n v="0"/>
    <n v="0"/>
    <n v="0"/>
    <n v="0"/>
    <n v="0"/>
    <n v="0"/>
    <n v="0"/>
    <n v="0"/>
    <n v="0"/>
    <n v="0"/>
    <n v="0"/>
    <n v="0"/>
    <n v="0"/>
    <n v="2317"/>
    <n v="3887"/>
    <n v="7183148"/>
    <n v="1414190"/>
    <n v="119714900.00000001"/>
    <n v="46419239.714285716"/>
    <n v="104360.28571428572"/>
    <n v="4668354.1428571427"/>
    <n v="14380025.285714284"/>
    <n v="12927201.714285715"/>
    <n v="0"/>
    <n v="0"/>
    <n v="0"/>
    <n v="16054290"/>
    <n v="6624703"/>
    <n v="2063846"/>
    <n v="842405"/>
    <n v="23393420"/>
    <n v="0"/>
    <n v="20015446"/>
    <n v="0"/>
    <n v="2210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512916862665506"/>
    <n v="48.173534848507011"/>
    <n v="8.4151197817208505"/>
    <n v="6.5211354008227094"/>
    <n v="23.536818319483444"/>
    <n v="0.87266004448207624"/>
  </r>
  <r>
    <x v="98"/>
    <s v="Brazil"/>
    <s v="Inbound"/>
    <n v="5800"/>
    <n v="0"/>
    <n v="0"/>
    <n v="0"/>
    <n v="0"/>
    <n v="0"/>
    <n v="0"/>
    <n v="0"/>
    <n v="0"/>
    <n v="0"/>
    <n v="0"/>
    <n v="0"/>
    <n v="0"/>
    <n v="0"/>
    <n v="0"/>
    <n v="0"/>
    <n v="0"/>
    <n v="0"/>
    <n v="2317"/>
    <n v="2842"/>
    <n v="5895480"/>
    <n v="1286580"/>
    <n v="122681406.99999996"/>
    <n v="48098046.571428575"/>
    <n v="0"/>
    <n v="5403661.7142857136"/>
    <n v="4995196.2857142864"/>
    <n v="3152802.4285714291"/>
    <n v="0"/>
    <n v="45660.714285714283"/>
    <n v="0"/>
    <n v="15713270"/>
    <n v="6174469"/>
    <n v="652747"/>
    <n v="832270"/>
    <n v="27238263"/>
    <n v="0"/>
    <n v="7958939"/>
    <n v="35"/>
    <n v="287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.5063788352754193"/>
    <n v="39.07157206585201"/>
    <n v="8.1332462468157694"/>
    <n v="1.1186206306195712"/>
    <n v="12.978710334398432"/>
    <n v="2.8833308816555472"/>
  </r>
  <r>
    <x v="99"/>
    <s v="Brazil"/>
    <s v="Inbound"/>
    <n v="6382"/>
    <n v="0"/>
    <n v="0"/>
    <n v="0"/>
    <n v="0"/>
    <n v="0"/>
    <n v="0"/>
    <n v="0"/>
    <n v="0"/>
    <n v="0"/>
    <n v="0"/>
    <n v="0"/>
    <n v="0"/>
    <n v="0"/>
    <n v="0"/>
    <n v="0"/>
    <n v="0"/>
    <n v="0"/>
    <n v="2317"/>
    <n v="2049"/>
    <n v="3416896"/>
    <n v="1580330"/>
    <n v="114444844.42857142"/>
    <n v="49044252.857142851"/>
    <n v="0"/>
    <n v="4102447.8571428582"/>
    <n v="1191651.7142857139"/>
    <n v="222672"/>
    <n v="37182.857142857145"/>
    <n v="718085.7142857142"/>
    <n v="0"/>
    <n v="9382295"/>
    <n v="4450685"/>
    <n v="1125365"/>
    <n v="858753"/>
    <n v="14879130"/>
    <n v="0"/>
    <n v="5543659"/>
    <n v="86"/>
    <n v="86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266785658576172"/>
    <n v="45.955345411406022"/>
    <n v="8.8719283053045306"/>
    <n v="3.7435533877290723"/>
    <n v="25.616422054342884"/>
    <n v="0.90328215658628153"/>
  </r>
  <r>
    <x v="100"/>
    <s v="Brazil"/>
    <s v="Inbound"/>
    <n v="6641"/>
    <n v="0"/>
    <n v="0"/>
    <n v="0"/>
    <n v="0"/>
    <n v="0"/>
    <n v="0"/>
    <n v="0"/>
    <n v="0"/>
    <n v="0"/>
    <n v="0"/>
    <n v="0"/>
    <n v="0"/>
    <n v="0"/>
    <n v="0"/>
    <n v="0"/>
    <n v="0"/>
    <n v="0"/>
    <n v="2367"/>
    <n v="2924"/>
    <n v="3490337"/>
    <n v="921670"/>
    <n v="126018912.14285712"/>
    <n v="52114974.999999993"/>
    <n v="0"/>
    <n v="4192351.1428571423"/>
    <n v="992581.2857142858"/>
    <n v="312390.42857142858"/>
    <n v="17887.428571428569"/>
    <n v="1837299.2857142852"/>
    <n v="0"/>
    <n v="15065144"/>
    <n v="12543974"/>
    <n v="3164054"/>
    <n v="860735"/>
    <n v="12156174"/>
    <n v="0"/>
    <n v="15377562"/>
    <n v="0"/>
    <n v="135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07904055506906"/>
    <n v="50.954104774917596"/>
    <n v="6.3007629119873103"/>
    <n v="6.0047946800601855"/>
    <n v="25.756796398186889"/>
    <n v="0.38408150117560363"/>
  </r>
  <r>
    <x v="101"/>
    <s v="Brazil"/>
    <s v="Inbound"/>
    <n v="6460"/>
    <n v="0"/>
    <n v="0"/>
    <n v="0"/>
    <n v="0"/>
    <n v="0"/>
    <n v="0"/>
    <n v="0"/>
    <n v="0"/>
    <n v="0"/>
    <n v="0"/>
    <n v="0"/>
    <n v="0"/>
    <n v="0"/>
    <n v="0"/>
    <n v="0"/>
    <n v="0"/>
    <n v="0"/>
    <n v="2387"/>
    <n v="2602"/>
    <n v="1050089"/>
    <n v="439660"/>
    <n v="129628206.4285714"/>
    <n v="44450938.142857142"/>
    <n v="0"/>
    <n v="4506585.5714285718"/>
    <n v="1033448.7142857139"/>
    <n v="702318.14285714272"/>
    <n v="1205.7142857142858"/>
    <n v="622948.28571428556"/>
    <n v="0"/>
    <n v="7310139"/>
    <n v="10056733"/>
    <n v="1216946"/>
    <n v="815751"/>
    <n v="0"/>
    <n v="0"/>
    <n v="9628367"/>
    <n v="0"/>
    <n v="1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95395938036777"/>
    <n v="52.10134294485681"/>
    <n v="3.96028919317737"/>
    <n v="8.0839501488211027"/>
    <n v="26.565526818613733"/>
    <n v="0.46322015998845839"/>
  </r>
  <r>
    <x v="102"/>
    <s v="Brazil"/>
    <s v="Inbound"/>
    <n v="5642"/>
    <n v="0"/>
    <n v="0"/>
    <n v="0"/>
    <n v="0"/>
    <n v="0"/>
    <n v="0"/>
    <n v="0"/>
    <n v="0"/>
    <n v="0"/>
    <n v="0"/>
    <n v="0"/>
    <n v="0"/>
    <n v="0"/>
    <n v="0"/>
    <n v="0"/>
    <n v="0"/>
    <n v="0"/>
    <n v="2387"/>
    <n v="2019"/>
    <n v="0"/>
    <n v="299190"/>
    <n v="108144759.42857142"/>
    <n v="39911779.857142851"/>
    <n v="0"/>
    <n v="6716272.1428571437"/>
    <n v="333930"/>
    <n v="405529.00000000006"/>
    <n v="567421.42857142852"/>
    <n v="0"/>
    <n v="968544"/>
    <n v="9863014"/>
    <n v="9653056"/>
    <n v="3016980"/>
    <n v="686226"/>
    <n v="5846358"/>
    <n v="0"/>
    <n v="4371248"/>
    <n v="0"/>
    <n v="107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049427620588656"/>
    <n v="51.476039945911772"/>
    <n v="6.0659238988130904"/>
    <n v="9.9721746812733212"/>
    <n v="26.630733535893803"/>
    <n v="0.64157805970562165"/>
  </r>
  <r>
    <x v="103"/>
    <s v="Brazil"/>
    <s v="Inbound"/>
    <n v="3526"/>
    <n v="0"/>
    <n v="0"/>
    <n v="0"/>
    <n v="0"/>
    <n v="0"/>
    <n v="0"/>
    <n v="0"/>
    <n v="0"/>
    <n v="0"/>
    <n v="0"/>
    <n v="0"/>
    <n v="0"/>
    <n v="0"/>
    <n v="0"/>
    <n v="0"/>
    <n v="0"/>
    <n v="0"/>
    <n v="2046"/>
    <n v="1338"/>
    <n v="0"/>
    <n v="249890"/>
    <n v="99964714.857142866"/>
    <n v="30062792.857142851"/>
    <n v="0"/>
    <n v="5350342.7142857146"/>
    <n v="67754.285714285739"/>
    <n v="124986.28571428571"/>
    <n v="959232.14285714296"/>
    <n v="0"/>
    <n v="767045"/>
    <n v="11100199"/>
    <n v="10843647"/>
    <n v="3368137"/>
    <n v="494304"/>
    <n v="13907675"/>
    <n v="0"/>
    <n v="2008932"/>
    <n v="0"/>
    <n v="1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7.625022266318936"/>
    <n v="59.509300307671957"/>
    <n v="6.6668571378690205"/>
    <n v="9.6820304735080676"/>
    <n v="1.4021439877889901"/>
    <n v="1.3308274010733701"/>
  </r>
  <r>
    <x v="104"/>
    <s v="Brazil"/>
    <s v="Inbound"/>
    <n v="2748"/>
    <n v="0"/>
    <n v="0"/>
    <n v="0"/>
    <n v="0"/>
    <n v="0"/>
    <n v="0"/>
    <n v="0"/>
    <n v="0"/>
    <n v="0"/>
    <n v="0"/>
    <n v="0"/>
    <n v="0"/>
    <n v="0"/>
    <n v="0"/>
    <n v="0"/>
    <n v="0"/>
    <n v="0"/>
    <n v="1705"/>
    <n v="1731"/>
    <n v="0"/>
    <n v="202540"/>
    <n v="51070026.285714298"/>
    <n v="12387344.142857146"/>
    <n v="0"/>
    <n v="2478752.4285714282"/>
    <n v="70569.42857142858"/>
    <n v="687777.42857142887"/>
    <n v="482485.42857142858"/>
    <n v="0"/>
    <n v="1470353"/>
    <n v="9140855"/>
    <n v="7459494"/>
    <n v="4707864"/>
    <n v="408170"/>
    <n v="341355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4.956692921916396"/>
    <n v="71.563227031239052"/>
    <n v="16.324560815149727"/>
    <n v="9.5723244313815581"/>
    <n v="8.0172274186014008"/>
    <n v="5.0929217856750455"/>
  </r>
  <r>
    <x v="0"/>
    <s v="Brazil"/>
    <s v="Polo"/>
    <n v="1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40"/>
    <n v="1181542.142857143"/>
    <n v="6901904.2857142854"/>
    <n v="7563506.4285714291"/>
    <n v="5253585.7142857146"/>
    <n v="122500.71428571429"/>
    <n v="0"/>
    <n v="0"/>
    <n v="0"/>
    <n v="0"/>
    <n v="911556"/>
    <n v="1013602"/>
    <n v="0"/>
    <n v="169571"/>
    <n v="0"/>
    <n v="204749"/>
    <n v="8743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s v="Brazil"/>
    <s v="Polo"/>
    <n v="59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36"/>
    <n v="2074660.4285714289"/>
    <n v="6463986.7142857146"/>
    <n v="8476757.5714285709"/>
    <n v="5009918.5714285718"/>
    <n v="150552.42857142855"/>
    <n v="0"/>
    <n v="0"/>
    <n v="0"/>
    <n v="0"/>
    <n v="969822"/>
    <n v="1037941"/>
    <n v="0"/>
    <n v="209174"/>
    <n v="0"/>
    <n v="1344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2"/>
    <s v="Brazil"/>
    <s v="Polo"/>
    <n v="67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36"/>
    <n v="4491650.2857142854"/>
    <n v="3663240"/>
    <n v="7014249.1428571418"/>
    <n v="5186088"/>
    <n v="144085.85714285713"/>
    <n v="0"/>
    <n v="0"/>
    <n v="0"/>
    <n v="0"/>
    <n v="821717"/>
    <n v="767020"/>
    <n v="0"/>
    <n v="276348"/>
    <n v="0"/>
    <n v="186194"/>
    <n v="5812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Brazil"/>
    <s v="Polo"/>
    <n v="66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636"/>
    <n v="5169652.4285714291"/>
    <n v="1483461.4285714284"/>
    <n v="7719407.8571428573"/>
    <n v="6164202"/>
    <n v="117066.71428571429"/>
    <n v="0"/>
    <n v="0"/>
    <n v="0"/>
    <n v="0"/>
    <n v="455899"/>
    <n v="1008786"/>
    <n v="0"/>
    <n v="195951"/>
    <n v="0"/>
    <n v="152065"/>
    <n v="618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razil"/>
    <s v="Polo"/>
    <n v="6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84"/>
    <n v="6543027"/>
    <n v="726463.28571428568"/>
    <n v="9628263.5714285709"/>
    <n v="6213322.5714285728"/>
    <n v="125191.57142857143"/>
    <n v="474542.85714285716"/>
    <n v="0"/>
    <n v="0"/>
    <n v="0"/>
    <n v="2011486"/>
    <n v="1497136"/>
    <n v="0"/>
    <n v="292877"/>
    <n v="0"/>
    <n v="151764"/>
    <n v="246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razil"/>
    <s v="Polo"/>
    <n v="6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54"/>
    <n v="5478689.7142857146"/>
    <n v="3714268.4285714286"/>
    <n v="11455683.857142856"/>
    <n v="10110442.714285715"/>
    <n v="58286.285714285696"/>
    <n v="501215"/>
    <n v="0"/>
    <n v="0"/>
    <n v="0"/>
    <n v="2043025"/>
    <n v="530230"/>
    <n v="0"/>
    <n v="313951"/>
    <n v="0"/>
    <n v="2030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Brazil"/>
    <s v="Polo"/>
    <n v="64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54"/>
    <n v="3429430.1428571432"/>
    <n v="7823881.8571428573"/>
    <n v="10515054.142857144"/>
    <n v="12057633.428571429"/>
    <n v="8127.4285714285716"/>
    <n v="124559.14285714286"/>
    <n v="0"/>
    <n v="0"/>
    <n v="0"/>
    <n v="2867346"/>
    <n v="547793"/>
    <n v="0"/>
    <n v="355338"/>
    <n v="0"/>
    <n v="1475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3918101790835"/>
    <n v="1.3157682341446839"/>
    <n v="7.4883581775862202"/>
    <n v="3.22508339740165"/>
    <n v="2.8783032676635809"/>
    <n v="0.69846002621231973"/>
  </r>
  <r>
    <x v="7"/>
    <s v="Brazil"/>
    <s v="Polo"/>
    <n v="6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54"/>
    <n v="1763364.8571428573"/>
    <n v="5900979.2857142864"/>
    <n v="6025975.7142857146"/>
    <n v="7786775.4285714272"/>
    <n v="0"/>
    <n v="0"/>
    <n v="0"/>
    <n v="0"/>
    <n v="0"/>
    <n v="2423751"/>
    <n v="460224"/>
    <n v="0"/>
    <n v="348258"/>
    <n v="0"/>
    <n v="131590"/>
    <n v="2814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4481851541848796"/>
    <n v="3.5268699945458621"/>
    <n v="0.97266080805990096"/>
    <n v="3.1982778496754962"/>
    <n v="10.719022612180327"/>
    <n v="0.66779758704615799"/>
  </r>
  <r>
    <x v="8"/>
    <s v="Brazil"/>
    <s v="Polo"/>
    <n v="32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69"/>
    <n v="2418312.4285714282"/>
    <n v="5822035.4285714282"/>
    <n v="6942726.1428571437"/>
    <n v="11850187.714285716"/>
    <n v="0"/>
    <n v="0"/>
    <n v="0"/>
    <n v="0"/>
    <n v="0"/>
    <n v="2391543"/>
    <n v="347841"/>
    <n v="0"/>
    <n v="193089"/>
    <n v="0"/>
    <n v="269523"/>
    <n v="171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.6616371832284"/>
    <n v="4.5802468649042103"/>
    <n v="1.8598605412010401"/>
    <n v="10.4863349984058"/>
    <n v="10.338108201971099"/>
    <n v="4.6075023747579644"/>
  </r>
  <r>
    <x v="9"/>
    <s v="Brazil"/>
    <s v="Polo"/>
    <n v="84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59"/>
    <n v="4532546.2857142854"/>
    <n v="6721471.8571428582"/>
    <n v="8759794.4285714254"/>
    <n v="12707459.571428575"/>
    <n v="0"/>
    <n v="2239516.4285714282"/>
    <n v="0"/>
    <n v="0"/>
    <n v="0"/>
    <n v="3881266"/>
    <n v="463231"/>
    <n v="0"/>
    <n v="500327"/>
    <n v="0"/>
    <n v="413097"/>
    <n v="11514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297543862670001"/>
    <n v="4.2800563739096784"/>
    <n v="12.994726009980401"/>
    <n v="1.8524774423925501"/>
    <n v="14.4013332751626"/>
    <n v="0.35683698700219901"/>
  </r>
  <r>
    <x v="10"/>
    <s v="Brazil"/>
    <s v="Polo"/>
    <n v="72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59"/>
    <n v="8448618.2857142854"/>
    <n v="10199048.428571429"/>
    <n v="8582815.7142857127"/>
    <n v="6434038.4285714272"/>
    <n v="9259.2857142857138"/>
    <n v="3453078.7142857146"/>
    <n v="0"/>
    <n v="0"/>
    <n v="0"/>
    <n v="4966251"/>
    <n v="7294171"/>
    <n v="0"/>
    <n v="590502"/>
    <n v="0"/>
    <n v="282248"/>
    <n v="32305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826259549934698"/>
    <n v="2.6630115104251706"/>
    <n v="11.329117162658299"/>
    <n v="1.7731985172718301"/>
    <n v="14.593926363189292"/>
    <n v="0.51566916177385502"/>
  </r>
  <r>
    <x v="11"/>
    <s v="Brazil"/>
    <s v="Polo"/>
    <n v="5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59"/>
    <n v="9480528"/>
    <n v="17791879.857142854"/>
    <n v="12895720.571428575"/>
    <n v="2583677.7142857141"/>
    <n v="12011300.85714286"/>
    <n v="3689191.7142857141"/>
    <n v="33258.571428571428"/>
    <n v="0"/>
    <n v="0"/>
    <n v="2217586"/>
    <n v="4076564"/>
    <n v="0"/>
    <n v="883341"/>
    <n v="0"/>
    <n v="1317810"/>
    <n v="20221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9433833069751"/>
    <n v="6.6357700271134501"/>
    <n v="38.154391039558199"/>
    <n v="32.222409647593501"/>
    <n v="9.1778430262037407"/>
    <n v="8.9521230478025196"/>
  </r>
  <r>
    <x v="12"/>
    <s v="Brazil"/>
    <s v="Polo"/>
    <n v="2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59"/>
    <n v="9506096"/>
    <n v="19053140.285714287"/>
    <n v="16453767.14285714"/>
    <n v="1645634.5714285714"/>
    <n v="9029326.7142857164"/>
    <n v="10746104.571428571"/>
    <n v="524982.71428571409"/>
    <n v="0"/>
    <n v="692728"/>
    <n v="1045182"/>
    <n v="213707"/>
    <n v="0"/>
    <n v="811234"/>
    <n v="0"/>
    <n v="949482"/>
    <n v="219517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.042882068346998"/>
    <n v="32.773784197721298"/>
    <n v="54.713615340001397"/>
    <n v="61.806183797409801"/>
    <n v="40.604165527236198"/>
    <n v="19.929015937909728"/>
  </r>
  <r>
    <x v="13"/>
    <s v="Brazil"/>
    <s v="Polo"/>
    <n v="33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89"/>
    <n v="3752108.8571428568"/>
    <n v="15026774.285714285"/>
    <n v="12950044.714285713"/>
    <n v="1193003.142857143"/>
    <n v="7097886.5714285728"/>
    <n v="18051913.714285716"/>
    <n v="421040.99999999994"/>
    <n v="0"/>
    <n v="479242"/>
    <n v="953311"/>
    <n v="732475"/>
    <n v="0"/>
    <n v="632856"/>
    <n v="0"/>
    <n v="283205"/>
    <n v="243622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.085475812003402"/>
    <n v="20.8331747677755"/>
    <n v="48.293673577329798"/>
    <n v="57.449503247692803"/>
    <n v="33.150604686366997"/>
    <n v="17.536044545168753"/>
  </r>
  <r>
    <x v="14"/>
    <s v="Brazil"/>
    <s v="Polo"/>
    <n v="24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938"/>
    <n v="2598587"/>
    <n v="9225908.7142857164"/>
    <n v="8314569.1428571455"/>
    <n v="819204.00000000012"/>
    <n v="8365242.1428571437"/>
    <n v="23865964.428571429"/>
    <n v="183258.42857142858"/>
    <n v="0"/>
    <n v="46817"/>
    <n v="441782"/>
    <n v="147100"/>
    <n v="0"/>
    <n v="680022"/>
    <n v="0"/>
    <n v="82464"/>
    <n v="23211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5.295896195425399"/>
    <n v="14.4325278556909"/>
    <n v="45.833069532526501"/>
    <n v="54.649530255714602"/>
    <n v="34.645750095982599"/>
    <n v="16.672659478977454"/>
  </r>
  <r>
    <x v="15"/>
    <s v="Brazil"/>
    <s v="Polo"/>
    <n v="28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61"/>
    <n v="3056394.1428571427"/>
    <n v="8411691.7142857127"/>
    <n v="7205986.1428571437"/>
    <n v="610118.57142857136"/>
    <n v="9517537.4285714291"/>
    <n v="25135868.428571429"/>
    <n v="62005.714285714304"/>
    <n v="0"/>
    <n v="0"/>
    <n v="1958120"/>
    <n v="3151262"/>
    <n v="0"/>
    <n v="575318"/>
    <n v="0"/>
    <n v="125926"/>
    <n v="105809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.962855775203302"/>
    <n v="17.540064807489301"/>
    <n v="45.382301416483401"/>
    <n v="53.465252001155399"/>
    <n v="25.301921328377201"/>
    <n v="15.623574905759442"/>
  </r>
  <r>
    <x v="16"/>
    <s v="Brazil"/>
    <s v="Polo"/>
    <n v="25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61"/>
    <n v="3771479.5714285718"/>
    <n v="5873796.2857142836"/>
    <n v="8898149.4285714291"/>
    <n v="482640.71428571426"/>
    <n v="7378142.2857142864"/>
    <n v="19208807.285714284"/>
    <n v="39224.28571428571"/>
    <n v="0"/>
    <n v="0"/>
    <n v="1068462"/>
    <n v="1302440"/>
    <n v="0"/>
    <n v="570778"/>
    <n v="0"/>
    <n v="0"/>
    <n v="69743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2.603054127830099"/>
    <n v="17.246327804048502"/>
    <n v="43.169637837515403"/>
    <n v="53.1082346481111"/>
    <n v="28.097749965065201"/>
    <n v="15.732759387770004"/>
  </r>
  <r>
    <x v="17"/>
    <s v="Brazil"/>
    <s v="Polo"/>
    <n v="34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952"/>
    <n v="4356570.0000000009"/>
    <n v="7249723.7142857118"/>
    <n v="8891966.2857142854"/>
    <n v="501570.28571428574"/>
    <n v="7688268.4285714282"/>
    <n v="17647181.428571429"/>
    <n v="45237.571428571435"/>
    <n v="0"/>
    <n v="0"/>
    <n v="476145"/>
    <n v="2036146"/>
    <n v="0"/>
    <n v="575771"/>
    <n v="336885"/>
    <n v="0"/>
    <n v="6701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9.99748400843"/>
    <n v="13.5215233832875"/>
    <n v="41.302480488535899"/>
    <n v="50.581178382127"/>
    <n v="26.020005536745799"/>
    <n v="14.84550734158112"/>
  </r>
  <r>
    <x v="18"/>
    <s v="Brazil"/>
    <s v="Polo"/>
    <n v="48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540"/>
    <n v="4611195.0000000009"/>
    <n v="8626123.5714285709"/>
    <n v="8289134.8571428545"/>
    <n v="666867.14285714272"/>
    <n v="6568056.8571428582"/>
    <n v="11024735.714285715"/>
    <n v="16528.142857142855"/>
    <n v="0"/>
    <n v="0"/>
    <n v="287918"/>
    <n v="349092"/>
    <n v="0"/>
    <n v="486687"/>
    <n v="233284"/>
    <n v="0"/>
    <n v="42726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.448177407561403"/>
    <n v="1.7929846540039809"/>
    <n v="39.6716554783006"/>
    <n v="44.8269846623514"/>
    <n v="15.414067958093"/>
    <n v="12.856734650259503"/>
  </r>
  <r>
    <x v="19"/>
    <s v="Brazil"/>
    <s v="Polo"/>
    <n v="39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540"/>
    <n v="4803403.2857142854"/>
    <n v="10857000.285714287"/>
    <n v="6600676.1428571418"/>
    <n v="590350.42857142841"/>
    <n v="2753176.9999999995"/>
    <n v="3944412.2857142854"/>
    <n v="52717.999999999978"/>
    <n v="0"/>
    <n v="32592"/>
    <n v="310037"/>
    <n v="149200"/>
    <n v="0"/>
    <n v="552934"/>
    <n v="164240"/>
    <n v="0"/>
    <n v="28222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983069876739201"/>
    <n v="8.4415921034696595"/>
    <n v="43.023690664932197"/>
    <n v="48.292984238513299"/>
    <n v="17.888167939188399"/>
    <n v="14.277664445648286"/>
  </r>
  <r>
    <x v="20"/>
    <s v="Brazil"/>
    <s v="Polo"/>
    <n v="40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540"/>
    <n v="4771342.1428571427"/>
    <n v="10487650.000000002"/>
    <n v="5527795.5714285728"/>
    <n v="434595.28571428568"/>
    <n v="429646.14285714278"/>
    <n v="634350.28571428556"/>
    <n v="765154.71428571455"/>
    <n v="0"/>
    <n v="683819"/>
    <n v="117898"/>
    <n v="44099"/>
    <n v="0"/>
    <n v="545505"/>
    <n v="145425"/>
    <n v="41325"/>
    <n v="40180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.212517127856799"/>
    <n v="7.9346299988101601"/>
    <n v="43.779900966836202"/>
    <n v="48.309286070223202"/>
    <n v="17.267743425132402"/>
    <n v="14.336336745616672"/>
  </r>
  <r>
    <x v="21"/>
    <s v="Brazil"/>
    <s v="Polo"/>
    <n v="3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540"/>
    <n v="5944092.1428571427"/>
    <n v="11750986.428571431"/>
    <n v="7221155.1428571427"/>
    <n v="324272.8571428571"/>
    <n v="1616.2857142857142"/>
    <n v="0"/>
    <n v="625026.42857142864"/>
    <n v="0"/>
    <n v="0"/>
    <n v="109356"/>
    <n v="235271"/>
    <n v="0"/>
    <n v="640225"/>
    <n v="73217"/>
    <n v="685159"/>
    <n v="5199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213076786846699"/>
    <n v="2.9316287688542899"/>
    <n v="40.371720310484598"/>
    <n v="45.172412665081097"/>
    <n v="14.440134392342699"/>
    <n v="13.575786260932801"/>
  </r>
  <r>
    <x v="22"/>
    <s v="Brazil"/>
    <s v="Polo"/>
    <n v="4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75"/>
    <n v="6849159.5714285709"/>
    <n v="9675690.7142857127"/>
    <n v="8524726.7142857146"/>
    <n v="381280.14285714284"/>
    <n v="0"/>
    <n v="52544.285714285696"/>
    <n v="159017.42857142858"/>
    <n v="0"/>
    <n v="0"/>
    <n v="93037"/>
    <n v="16318"/>
    <n v="0"/>
    <n v="899464"/>
    <n v="148493"/>
    <n v="1493592"/>
    <n v="917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.3311953913663"/>
    <n v="2.8901481122853396"/>
    <n v="39.6923681254314"/>
    <n v="42.140964076636003"/>
    <n v="10.8853524512473"/>
    <n v="13.038851915995934"/>
  </r>
  <r>
    <x v="23"/>
    <s v="Brazil"/>
    <s v="Polo"/>
    <n v="38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75"/>
    <n v="6654866.5714285718"/>
    <n v="11060988.714285713"/>
    <n v="8707856.4285714254"/>
    <n v="549833.57142857148"/>
    <n v="0"/>
    <n v="78174.85714285713"/>
    <n v="11256"/>
    <n v="0"/>
    <n v="0"/>
    <n v="1053399"/>
    <n v="0"/>
    <n v="0"/>
    <n v="785433"/>
    <n v="206775"/>
    <n v="1865566"/>
    <n v="2462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7.1870857651503"/>
    <n v="1.0911154405012822"/>
    <n v="36.562990936422104"/>
    <n v="42.479709963168297"/>
    <n v="13.3311639368754"/>
    <n v="13.366443015890097"/>
  </r>
  <r>
    <x v="24"/>
    <s v="Brazil"/>
    <s v="Polo"/>
    <n v="51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75"/>
    <n v="6677852.2857142864"/>
    <n v="6615823.57142857"/>
    <n v="9332639.8571428563"/>
    <n v="724062.14285714319"/>
    <n v="0"/>
    <n v="79737.857142857145"/>
    <n v="687.14285714285688"/>
    <n v="0"/>
    <n v="0"/>
    <n v="957263"/>
    <n v="0"/>
    <n v="0"/>
    <n v="907366"/>
    <n v="197351"/>
    <n v="4061587"/>
    <n v="3993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117459137668199"/>
    <n v="0.57986703975133502"/>
    <n v="36.668474779076199"/>
    <n v="40.927665405795601"/>
    <n v="6.6600863190301904"/>
    <n v="12.537308694527365"/>
  </r>
  <r>
    <x v="25"/>
    <s v="Brazil"/>
    <s v="Polo"/>
    <n v="46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75"/>
    <n v="4981125.5714285709"/>
    <n v="5604008.9999999991"/>
    <n v="8729850.8571428582"/>
    <n v="610590.85714285739"/>
    <n v="0"/>
    <n v="80565"/>
    <n v="274.85714285714278"/>
    <n v="0"/>
    <n v="0"/>
    <n v="55554"/>
    <n v="0"/>
    <n v="0"/>
    <n v="1289992"/>
    <n v="35685"/>
    <n v="1455466"/>
    <n v="1423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.066924563007497"/>
    <n v="2.7430967578396399"/>
    <n v="38.679763163719301"/>
    <n v="42.1964412532474"/>
    <n v="8.7102190372797796"/>
    <n v="13.19399692429686"/>
  </r>
  <r>
    <x v="26"/>
    <s v="Brazil"/>
    <s v="Polo"/>
    <n v="4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90"/>
    <n v="9325365.4285714291"/>
    <n v="6072987.8571428573"/>
    <n v="6041466.7142857146"/>
    <n v="417129.85714285722"/>
    <n v="0"/>
    <n v="90101.714285714304"/>
    <n v="0"/>
    <n v="0"/>
    <n v="0"/>
    <n v="129832"/>
    <n v="0"/>
    <n v="0"/>
    <n v="1238319"/>
    <n v="0"/>
    <n v="1384321"/>
    <n v="814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320281329624997"/>
    <n v="4.4943437565581457"/>
    <n v="37.811440543066801"/>
    <n v="40.125977412886698"/>
    <n v="7.5166132704165598"/>
    <n v="12.209105835429567"/>
  </r>
  <r>
    <x v="27"/>
    <s v="Brazil"/>
    <s v="Polo"/>
    <n v="44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876"/>
    <n v="11579023.285714284"/>
    <n v="5511696.2857142864"/>
    <n v="4867108.1428571418"/>
    <n v="152702.85714285713"/>
    <n v="0"/>
    <n v="86992.428571428565"/>
    <n v="0"/>
    <n v="0"/>
    <n v="103476"/>
    <n v="79578"/>
    <n v="1296957"/>
    <n v="0"/>
    <n v="973447"/>
    <n v="654612"/>
    <n v="2113773"/>
    <n v="807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992235626946801"/>
    <n v="7.1822005393021273"/>
    <n v="34.275722941892099"/>
    <n v="37.149838801315703"/>
    <n v="6.7647824865785804"/>
    <n v="11.707666282366166"/>
  </r>
  <r>
    <x v="28"/>
    <s v="Brazil"/>
    <s v="Polo"/>
    <n v="44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876"/>
    <n v="11482067.428571427"/>
    <n v="5645357.2857142864"/>
    <n v="4848423.9999999991"/>
    <n v="75465.571428571435"/>
    <n v="0"/>
    <n v="24080.857142857141"/>
    <n v="0"/>
    <n v="0"/>
    <n v="27282"/>
    <n v="58586"/>
    <n v="416074"/>
    <n v="0"/>
    <n v="913231"/>
    <n v="1081583"/>
    <n v="248876"/>
    <n v="2143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.134673598252398"/>
    <n v="3.3799273490007535"/>
    <n v="33.570889743196702"/>
    <n v="37.407462427054398"/>
    <n v="6.3403651818300002"/>
    <n v="11.989052009571708"/>
  </r>
  <r>
    <x v="29"/>
    <s v="Brazil"/>
    <s v="Polo"/>
    <n v="45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876"/>
    <n v="10176357.85714286"/>
    <n v="8240680.4285714291"/>
    <n v="3215595.1428571437"/>
    <n v="143551.42857142858"/>
    <n v="100687.14285714284"/>
    <n v="0"/>
    <n v="0"/>
    <n v="0"/>
    <n v="101269"/>
    <n v="968766"/>
    <n v="74402"/>
    <n v="0"/>
    <n v="1199132"/>
    <n v="1145916"/>
    <n v="856297"/>
    <n v="26176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.775395803180199"/>
    <n v="4.8129786330810855"/>
    <n v="30.1862806433172"/>
    <n v="35.625602660814998"/>
    <n v="5.1805848822957099"/>
    <n v="11.664942667593769"/>
  </r>
  <r>
    <x v="30"/>
    <s v="Brazil"/>
    <s v="Polo"/>
    <n v="41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892"/>
    <n v="11274250.000000004"/>
    <n v="8297835.4285714291"/>
    <n v="2493616.2857142854"/>
    <n v="193498.71428571429"/>
    <n v="40274.857142857138"/>
    <n v="0"/>
    <n v="0"/>
    <n v="0"/>
    <n v="0"/>
    <n v="1098969"/>
    <n v="615492"/>
    <n v="0"/>
    <n v="1139796"/>
    <n v="860281"/>
    <n v="494109"/>
    <n v="2891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8447648013451"/>
    <n v="7.8996894729256368"/>
    <n v="30.893166776823801"/>
    <n v="35.005272075073101"/>
    <n v="4.9599137821546497"/>
    <n v="11.470005252976936"/>
  </r>
  <r>
    <x v="31"/>
    <s v="Brazil"/>
    <s v="Polo"/>
    <n v="44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32"/>
    <n v="11731918.428571431"/>
    <n v="8975973.7142857164"/>
    <n v="3136264"/>
    <n v="261237.42857142855"/>
    <n v="50372.857142857145"/>
    <n v="0"/>
    <n v="0"/>
    <n v="0"/>
    <n v="0"/>
    <n v="4873860"/>
    <n v="2738870"/>
    <n v="0"/>
    <n v="1021850"/>
    <n v="1914312"/>
    <n v="259960"/>
    <n v="14090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988827647227101"/>
    <n v="16.609371698095732"/>
    <n v="25.685041501269499"/>
    <n v="29.323182518336601"/>
    <n v="1.6713315148573"/>
    <n v="9.5105191493818317"/>
  </r>
  <r>
    <x v="32"/>
    <s v="Brazil"/>
    <s v="Polo"/>
    <n v="47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32"/>
    <n v="11875869.428571429"/>
    <n v="8094699.7142857127"/>
    <n v="4544430.2857142854"/>
    <n v="408665.28571428568"/>
    <n v="20149.142857142859"/>
    <n v="0"/>
    <n v="0"/>
    <n v="0"/>
    <n v="0"/>
    <n v="388175"/>
    <n v="3900399"/>
    <n v="0"/>
    <n v="898563"/>
    <n v="4150727"/>
    <n v="418129"/>
    <n v="8595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689845012897401"/>
    <n v="8.713122074862433"/>
    <n v="27.397602660513201"/>
    <n v="31.455012224850499"/>
    <n v="3.5147053741630301"/>
    <n v="10.316602965120099"/>
  </r>
  <r>
    <x v="33"/>
    <s v="Brazil"/>
    <s v="Polo"/>
    <n v="43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32"/>
    <n v="10814315.428571427"/>
    <n v="8168313.7142857127"/>
    <n v="4631336.8571428573"/>
    <n v="437713.71428571438"/>
    <n v="51795.714285714304"/>
    <n v="0"/>
    <n v="0"/>
    <n v="0"/>
    <n v="0"/>
    <n v="161398"/>
    <n v="8404331"/>
    <n v="0"/>
    <n v="796360"/>
    <n v="3779651"/>
    <n v="326683"/>
    <n v="45926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.171650137010197"/>
    <n v="2.2161617425138358"/>
    <n v="49.981509196264803"/>
    <n v="33.131923983135501"/>
    <n v="8.8243406323340299"/>
    <n v="10.81941005179041"/>
  </r>
  <r>
    <x v="34"/>
    <s v="Brazil"/>
    <s v="Polo"/>
    <n v="45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32"/>
    <n v="15304185.285714289"/>
    <n v="16154257.285714284"/>
    <n v="7949006.8571428545"/>
    <n v="1573318.8571428577"/>
    <n v="32488.285714285721"/>
    <n v="0"/>
    <n v="0"/>
    <n v="0"/>
    <n v="0"/>
    <n v="237278"/>
    <n v="9570232"/>
    <n v="0"/>
    <n v="965180"/>
    <n v="5639850"/>
    <n v="336403"/>
    <n v="52358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063102616448901"/>
    <n v="6.2794820503652451"/>
    <n v="40.002971633612901"/>
    <n v="27.5884007898104"/>
    <n v="5.7592011382812496"/>
    <n v="8.9052549132065444"/>
  </r>
  <r>
    <x v="35"/>
    <s v="Brazil"/>
    <s v="Polo"/>
    <n v="4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568"/>
    <n v="15037366.285714287"/>
    <n v="12814661.285714287"/>
    <n v="6732070.7142857146"/>
    <n v="2330740.7142857146"/>
    <n v="16975.142857142862"/>
    <n v="0"/>
    <n v="0"/>
    <n v="0"/>
    <n v="0"/>
    <n v="434293"/>
    <n v="6793723"/>
    <n v="0"/>
    <n v="886128"/>
    <n v="5230232"/>
    <n v="67913"/>
    <n v="100414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150116149983401"/>
    <n v="14.020683535801428"/>
    <n v="35.218455365944799"/>
    <n v="23.176246695385998"/>
    <n v="6.1655711836817302"/>
    <n v="7.5411183628666434"/>
  </r>
  <r>
    <x v="36"/>
    <s v="Brazil"/>
    <s v="Polo"/>
    <n v="38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74"/>
    <n v="14992947.857142854"/>
    <n v="12612441.714285713"/>
    <n v="9444709.2857142836"/>
    <n v="3373991.5714285718"/>
    <n v="170187.57142857148"/>
    <n v="0"/>
    <n v="0"/>
    <n v="0"/>
    <n v="0"/>
    <n v="165483"/>
    <n v="3524950"/>
    <n v="0"/>
    <n v="750948"/>
    <n v="2001976"/>
    <n v="0"/>
    <n v="132599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1.384218249247301"/>
    <n v="10.718679636620093"/>
    <n v="24.182450518630599"/>
    <n v="25.307660955662001"/>
    <n v="11.552435429177599"/>
    <n v="8.3840583589850546"/>
  </r>
  <r>
    <x v="37"/>
    <s v="Brazil"/>
    <s v="Polo"/>
    <n v="48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74"/>
    <n v="11786834.428571425"/>
    <n v="17251704.285714287"/>
    <n v="9432384.2857142873"/>
    <n v="4222403.8571428563"/>
    <n v="236724.42857142861"/>
    <n v="0"/>
    <n v="0"/>
    <n v="0"/>
    <n v="20477"/>
    <n v="166163"/>
    <n v="11378292"/>
    <n v="0"/>
    <n v="824178"/>
    <n v="2351519"/>
    <n v="0"/>
    <n v="11017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005713427330601"/>
    <n v="10.977833590792262"/>
    <n v="23.396070206083699"/>
    <n v="25.528402257639701"/>
    <n v="0.56272500037629081"/>
    <n v="8.4325527573843839"/>
  </r>
  <r>
    <x v="38"/>
    <s v="Brazil"/>
    <s v="Polo"/>
    <n v="48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74"/>
    <n v="11104882.714285715"/>
    <n v="12983260.714285713"/>
    <n v="13203615.14285714"/>
    <n v="4530002.4285714282"/>
    <n v="445901.28571428568"/>
    <n v="0"/>
    <n v="0"/>
    <n v="0"/>
    <n v="0"/>
    <n v="204676"/>
    <n v="20895050"/>
    <n v="0"/>
    <n v="993060"/>
    <n v="2270202"/>
    <n v="0"/>
    <n v="157643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3762220323372"/>
    <n v="9.1226151734091161"/>
    <n v="30.889011194261101"/>
    <n v="27.253049723920601"/>
    <n v="0.36474856376498782"/>
    <n v="8.5940105929810198"/>
  </r>
  <r>
    <x v="39"/>
    <s v="Brazil"/>
    <s v="Polo"/>
    <n v="48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54"/>
    <n v="13693211.428571427"/>
    <n v="8052794.8571428554"/>
    <n v="16579587.857142858"/>
    <n v="3820664.8571428568"/>
    <n v="559311.85714285716"/>
    <n v="0"/>
    <n v="47360.714285714283"/>
    <n v="0"/>
    <n v="36611"/>
    <n v="1471275"/>
    <n v="28430397"/>
    <n v="0"/>
    <n v="1024130"/>
    <n v="5007777"/>
    <n v="0"/>
    <n v="18771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339551165901302"/>
    <n v="15.170236478903877"/>
    <n v="28.957171871621298"/>
    <n v="21.993753561056501"/>
    <n v="0.91881502933410153"/>
    <n v="6.6983635668182453"/>
  </r>
  <r>
    <x v="40"/>
    <s v="Brazil"/>
    <s v="Polo"/>
    <n v="5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64"/>
    <n v="15517175.142857144"/>
    <n v="5258896.8571428582"/>
    <n v="12975517.428571431"/>
    <n v="1722793.1428571425"/>
    <n v="265113.28571428574"/>
    <n v="0"/>
    <n v="100019.28571428571"/>
    <n v="0"/>
    <n v="52601"/>
    <n v="111566"/>
    <n v="25975264"/>
    <n v="0"/>
    <n v="1060200"/>
    <n v="7951785"/>
    <n v="0"/>
    <n v="14432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7252055545586895"/>
    <n v="22.748375004948361"/>
    <n v="19.889852932697199"/>
    <n v="13.462898620216301"/>
    <n v="2.7225103289821235"/>
    <n v="5.3660461017412144"/>
  </r>
  <r>
    <x v="41"/>
    <s v="Brazil"/>
    <s v="Polo"/>
    <n v="4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64"/>
    <n v="14936243.142857146"/>
    <n v="5265881.4285714291"/>
    <n v="15100790.857142856"/>
    <n v="791267.85714285728"/>
    <n v="40725.42857142858"/>
    <n v="28009.285714285717"/>
    <n v="42317.857142857138"/>
    <n v="0"/>
    <n v="44819"/>
    <n v="2387372"/>
    <n v="19087400"/>
    <n v="0"/>
    <n v="900150"/>
    <n v="2366179"/>
    <n v="0"/>
    <n v="121610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5.848373698924499"/>
    <n v="14.41416782609147"/>
    <n v="20.354511572695301"/>
    <n v="15.3143522118825"/>
    <n v="4.4559156297272704"/>
    <n v="7.6613792164739243"/>
  </r>
  <r>
    <x v="42"/>
    <s v="Brazil"/>
    <s v="Polo"/>
    <n v="54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64"/>
    <n v="14394798.714285715"/>
    <n v="6682348.1428571455"/>
    <n v="14338055.857142854"/>
    <n v="1295510.2857142859"/>
    <n v="132176.42857142855"/>
    <n v="49131.571428571428"/>
    <n v="112679.42857142858"/>
    <n v="0"/>
    <n v="55678"/>
    <n v="1150251"/>
    <n v="16642503"/>
    <n v="0"/>
    <n v="730886"/>
    <n v="2904225"/>
    <n v="0"/>
    <n v="9057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3620554363581"/>
    <n v="15.774418180140009"/>
    <n v="24.770107511332402"/>
    <n v="15.049848755764099"/>
    <n v="4.2266156241848796"/>
    <n v="7.4419849369761533"/>
  </r>
  <r>
    <x v="43"/>
    <s v="Brazil"/>
    <s v="Polo"/>
    <n v="5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13"/>
    <n v="9817599.5714285709"/>
    <n v="5889910.7142857164"/>
    <n v="24066227.428571429"/>
    <n v="1465444.7142857148"/>
    <n v="64444.857142857145"/>
    <n v="72633.28571428571"/>
    <n v="215508.99999999994"/>
    <n v="0"/>
    <n v="44501"/>
    <n v="10968978"/>
    <n v="12769756"/>
    <n v="0"/>
    <n v="730746"/>
    <n v="3182849"/>
    <n v="0"/>
    <n v="61526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740089717084301"/>
    <n v="18.5787425386042"/>
    <n v="26.165991084276101"/>
    <n v="14.476234482177199"/>
    <n v="3.1098979339969794"/>
    <n v="6.5348743772764513"/>
  </r>
  <r>
    <x v="44"/>
    <s v="Brazil"/>
    <s v="Polo"/>
    <n v="4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07"/>
    <n v="16606067.285714282"/>
    <n v="8082095.1428571427"/>
    <n v="65833419.428571433"/>
    <n v="1403104.0000000005"/>
    <n v="42477.571428571428"/>
    <n v="79734.142857142841"/>
    <n v="396810.57142857142"/>
    <n v="0"/>
    <n v="62746"/>
    <n v="33262356"/>
    <n v="41199897"/>
    <n v="0"/>
    <n v="751802"/>
    <n v="2658701"/>
    <n v="0"/>
    <n v="561931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.8003286258381"/>
    <n v="17.255132737216162"/>
    <n v="23.716980772194098"/>
    <n v="15.0967520424666"/>
    <n v="2.68081479703058"/>
    <n v="6.4671900356908312"/>
  </r>
  <r>
    <x v="45"/>
    <s v="Brazil"/>
    <s v="Polo"/>
    <n v="68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07"/>
    <n v="16238498.999999996"/>
    <n v="11234242.285714285"/>
    <n v="56140716.857142858"/>
    <n v="500115"/>
    <n v="195618.42857142852"/>
    <n v="77640.42857142858"/>
    <n v="416589"/>
    <n v="0"/>
    <n v="141659"/>
    <n v="38858611"/>
    <n v="31205166"/>
    <n v="0"/>
    <n v="941974"/>
    <n v="4169057"/>
    <n v="0"/>
    <n v="113213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7.4824396983614703"/>
    <n v="22.620000508988689"/>
    <n v="25.723357673465902"/>
    <n v="9.6550958369344606"/>
    <n v="8.3350699310534342"/>
    <n v="5.1148379476646184"/>
  </r>
  <r>
    <x v="46"/>
    <s v="Brazil"/>
    <s v="Polo"/>
    <n v="6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07"/>
    <n v="8308500.7142857136"/>
    <n v="11473360.999999998"/>
    <n v="42773706.285714291"/>
    <n v="41336.285714285717"/>
    <n v="122966"/>
    <n v="73677.714285714275"/>
    <n v="400141.57142857148"/>
    <n v="0"/>
    <n v="59726"/>
    <n v="23095050"/>
    <n v="18399029"/>
    <n v="0"/>
    <n v="782474"/>
    <n v="3881508"/>
    <n v="0"/>
    <n v="16254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7658625455801"/>
    <n v="15.588390638061499"/>
    <n v="30.0361802125658"/>
    <n v="15.6862269555014"/>
    <n v="2.7803885396275563"/>
    <n v="6.4181457466497296"/>
  </r>
  <r>
    <x v="47"/>
    <s v="Brazil"/>
    <s v="Polo"/>
    <n v="8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07"/>
    <n v="4293999.5714285728"/>
    <n v="11977034.285714285"/>
    <n v="28676822.28571428"/>
    <n v="0"/>
    <n v="78789.714285714275"/>
    <n v="70659.857142857145"/>
    <n v="394498.85714285716"/>
    <n v="0"/>
    <n v="43707"/>
    <n v="7064989"/>
    <n v="11571324"/>
    <n v="0"/>
    <n v="890414"/>
    <n v="3074730"/>
    <n v="0"/>
    <n v="98453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8145557406666892"/>
    <n v="19.215138498186633"/>
    <n v="28.326497549247101"/>
    <n v="15.319231770311699"/>
    <n v="5.6839001113558902"/>
    <n v="5.6917103303821719"/>
  </r>
  <r>
    <x v="48"/>
    <s v="Brazil"/>
    <s v="Polo"/>
    <n v="78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401"/>
    <n v="4992068.1428571427"/>
    <n v="32271062.285714284"/>
    <n v="21861475.857142858"/>
    <n v="517843.57142857154"/>
    <n v="27588.428571428569"/>
    <n v="51244.571428571428"/>
    <n v="388321"/>
    <n v="0"/>
    <n v="52109"/>
    <n v="6062416"/>
    <n v="43726221"/>
    <n v="0"/>
    <n v="874380"/>
    <n v="3965636"/>
    <n v="0"/>
    <n v="8780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3639861621981293"/>
    <n v="22.829491941785346"/>
    <n v="30.637992628036699"/>
    <n v="15.056244584353299"/>
    <n v="5.8977114858586903"/>
    <n v="5.8666359119408531"/>
  </r>
  <r>
    <x v="49"/>
    <s v="Brazil"/>
    <s v="Polo"/>
    <n v="8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00"/>
    <n v="3549968.2857142854"/>
    <n v="33799852.285714284"/>
    <n v="17206456.428571425"/>
    <n v="8035541.7142857146"/>
    <n v="1678.5714285714287"/>
    <n v="12501.142857142857"/>
    <n v="145528.85714285713"/>
    <n v="0"/>
    <n v="39277"/>
    <n v="4796981"/>
    <n v="33034644"/>
    <n v="0"/>
    <n v="829053"/>
    <n v="3110223"/>
    <n v="0"/>
    <n v="6058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814403423156001"/>
    <n v="20.892046947307627"/>
    <n v="25.664567867514702"/>
    <n v="14.186126003519201"/>
    <n v="5.4400215997997075"/>
    <n v="5.8296557506156494"/>
  </r>
  <r>
    <x v="50"/>
    <s v="Brazil"/>
    <s v="Polo"/>
    <n v="84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00"/>
    <n v="2344508.1428571432"/>
    <n v="34798661.142857142"/>
    <n v="16831266.857142858"/>
    <n v="14463225.285714285"/>
    <n v="0"/>
    <n v="0"/>
    <n v="14006.857142857143"/>
    <n v="0"/>
    <n v="44222"/>
    <n v="1620738"/>
    <n v="12099507"/>
    <n v="0"/>
    <n v="751817"/>
    <n v="2677959"/>
    <n v="0"/>
    <n v="76889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405166891158398"/>
    <n v="25.049955163870589"/>
    <n v="21.728520314193801"/>
    <n v="9.1678723978607906"/>
    <n v="7.676151351268075"/>
    <n v="5.1462984396464577"/>
  </r>
  <r>
    <x v="51"/>
    <s v="Brazil"/>
    <s v="Polo"/>
    <n v="40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00"/>
    <n v="2113948.2857142854"/>
    <n v="16238820.85714286"/>
    <n v="28443637.142857142"/>
    <n v="21008648.999999996"/>
    <n v="0"/>
    <n v="0"/>
    <n v="0"/>
    <n v="0"/>
    <n v="41845"/>
    <n v="2833733"/>
    <n v="10591692"/>
    <n v="0"/>
    <n v="487168"/>
    <n v="1839551"/>
    <n v="0"/>
    <n v="82271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.327388730045399"/>
    <n v="24.320855445803254"/>
    <n v="15.287572166675799"/>
    <n v="13.1657167302243"/>
    <n v="13.6493775475862"/>
    <n v="6.7779962045822746"/>
  </r>
  <r>
    <x v="52"/>
    <s v="Brazil"/>
    <s v="Polo"/>
    <n v="3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83"/>
    <n v="2540907"/>
    <n v="15960804.285714285"/>
    <n v="21657802.571428575"/>
    <n v="20698792.142857142"/>
    <n v="0"/>
    <n v="0"/>
    <n v="0"/>
    <n v="0"/>
    <n v="58899"/>
    <n v="511117"/>
    <n v="5548203"/>
    <n v="0"/>
    <n v="397898"/>
    <n v="2719491"/>
    <n v="0"/>
    <n v="64865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9.906729530385402"/>
    <n v="20.246763880067345"/>
    <n v="1.2014260070348699"/>
    <n v="15.9926000525671"/>
    <n v="20.083912356796102"/>
    <n v="8.5750621986583067"/>
  </r>
  <r>
    <x v="53"/>
    <s v="Brazil"/>
    <s v="Polo"/>
    <n v="6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27"/>
    <n v="3102285.9999999991"/>
    <n v="12694753"/>
    <n v="31241842"/>
    <n v="12956958.714285715"/>
    <n v="4041198.5714285718"/>
    <n v="0"/>
    <n v="0"/>
    <n v="0"/>
    <n v="75712"/>
    <n v="1868634"/>
    <n v="27272529"/>
    <n v="0"/>
    <n v="657670"/>
    <n v="3300332"/>
    <n v="0"/>
    <n v="66424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4999984757763"/>
    <n v="21.555718093055706"/>
    <n v="15.9429759043415"/>
    <n v="12.663596315804501"/>
    <n v="0.15880084091695501"/>
    <n v="7.1577870554298721"/>
  </r>
  <r>
    <x v="54"/>
    <s v="Brazil"/>
    <s v="Polo"/>
    <n v="69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27"/>
    <n v="3197253.285714285"/>
    <n v="25168941.142857142"/>
    <n v="20698448.142857142"/>
    <n v="8834338.1428571437"/>
    <n v="1616479.4285714286"/>
    <n v="0"/>
    <n v="0"/>
    <n v="0"/>
    <n v="81157"/>
    <n v="2453179"/>
    <n v="36235440"/>
    <n v="0"/>
    <n v="700602"/>
    <n v="2446049"/>
    <n v="0"/>
    <n v="86305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868169482541798"/>
    <n v="8.2581972068732021"/>
    <n v="27.577886762391099"/>
    <n v="21.5151715952397"/>
    <n v="4.8423931132920197"/>
    <n v="5.6218286578713963"/>
  </r>
  <r>
    <x v="55"/>
    <s v="Brazil"/>
    <s v="Polo"/>
    <n v="73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27"/>
    <n v="3081419.9999999995"/>
    <n v="31798875.428571429"/>
    <n v="14808434.857142856"/>
    <n v="5449162.8571428554"/>
    <n v="0"/>
    <n v="0"/>
    <n v="0"/>
    <n v="0"/>
    <n v="59991"/>
    <n v="3542536"/>
    <n v="11132760"/>
    <n v="0"/>
    <n v="819115"/>
    <n v="4964202"/>
    <n v="0"/>
    <n v="2244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099240271944002"/>
    <n v="4.6228821481736784"/>
    <n v="29.9477267297999"/>
    <n v="24.849323557346199"/>
    <n v="6.2502695384088298"/>
    <n v="5.9000684584009075"/>
  </r>
  <r>
    <x v="56"/>
    <s v="Brazil"/>
    <s v="Polo"/>
    <n v="7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27"/>
    <n v="3827245.2857142854"/>
    <n v="30846743.285714291"/>
    <n v="12661713.142857144"/>
    <n v="6271999.8571428573"/>
    <n v="0"/>
    <n v="0"/>
    <n v="0"/>
    <n v="0"/>
    <n v="80416"/>
    <n v="238661"/>
    <n v="4617845"/>
    <n v="0"/>
    <n v="639345"/>
    <n v="7658922"/>
    <n v="0"/>
    <n v="3075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.583626559678599"/>
    <n v="6.9155446372326193"/>
    <n v="29.431875849685699"/>
    <n v="23.864903561953501"/>
    <n v="3.8193047537279199"/>
    <n v="5.6752524243876961"/>
  </r>
  <r>
    <x v="57"/>
    <s v="Brazil"/>
    <s v="Polo"/>
    <n v="75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97"/>
    <n v="4593130.5714285718"/>
    <n v="30838613.857142858"/>
    <n v="13349793"/>
    <n v="7067608.7142857146"/>
    <n v="0"/>
    <n v="0"/>
    <n v="0"/>
    <n v="0"/>
    <n v="109083"/>
    <n v="126868"/>
    <n v="7074749"/>
    <n v="0"/>
    <n v="530721"/>
    <n v="5746877"/>
    <n v="0"/>
    <n v="1672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753401612338202"/>
    <n v="10.059979552876046"/>
    <n v="30.444364950736102"/>
    <n v="22.883796605882999"/>
    <n v="3.3567950068530998"/>
    <n v="4.4053771523294447"/>
  </r>
  <r>
    <x v="58"/>
    <s v="Brazil"/>
    <s v="Polo"/>
    <n v="78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97"/>
    <n v="4408153.7142857146"/>
    <n v="27882297.857142858"/>
    <n v="11138861.142857144"/>
    <n v="8041344.8571428545"/>
    <n v="0"/>
    <n v="0"/>
    <n v="0"/>
    <n v="0"/>
    <n v="89840"/>
    <n v="54954"/>
    <n v="5599767"/>
    <n v="0"/>
    <n v="551928"/>
    <n v="4067599"/>
    <n v="0"/>
    <n v="22086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36073400848198"/>
    <n v="12.021924684182318"/>
    <n v="31.966778528242699"/>
    <n v="20.7092512986749"/>
    <n v="2.77298675414495"/>
    <n v="4.0750465799787676"/>
  </r>
  <r>
    <x v="59"/>
    <s v="Brazil"/>
    <s v="Polo"/>
    <n v="72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97"/>
    <n v="3176497.7142857146"/>
    <n v="22864595.285714284"/>
    <n v="15906985.14285714"/>
    <n v="12185958.571428569"/>
    <n v="0"/>
    <n v="0"/>
    <n v="0"/>
    <n v="0"/>
    <n v="0"/>
    <n v="5049"/>
    <n v="5348301"/>
    <n v="0"/>
    <n v="519708"/>
    <n v="4883434"/>
    <n v="17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0.769177142042601"/>
    <n v="9.8521763960169348"/>
    <n v="29.048307122557699"/>
    <n v="24.069395346054002"/>
    <n v="8.6401909957958303"/>
    <n v="5.4651376058990895"/>
  </r>
  <r>
    <x v="60"/>
    <s v="Brazil"/>
    <s v="Polo"/>
    <n v="8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97"/>
    <n v="2914514"/>
    <n v="25974856.428571425"/>
    <n v="16768925.999999996"/>
    <n v="10810169.285714287"/>
    <n v="0"/>
    <n v="0"/>
    <n v="0"/>
    <n v="0"/>
    <n v="0"/>
    <n v="843"/>
    <n v="20342634"/>
    <n v="0"/>
    <n v="511921"/>
    <n v="7316830"/>
    <n v="0"/>
    <n v="2560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451965685037699"/>
    <n v="11.338271988355645"/>
    <n v="39.902037550453002"/>
    <n v="24.1727956976945"/>
    <n v="2.6987569620562901"/>
    <n v="5.7592634645669731"/>
  </r>
  <r>
    <x v="61"/>
    <s v="Brazil"/>
    <s v="Polo"/>
    <n v="70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798"/>
    <n v="2339043"/>
    <n v="21987185.857142854"/>
    <n v="16387406.428571424"/>
    <n v="10038372.714285715"/>
    <n v="0"/>
    <n v="0"/>
    <n v="0"/>
    <n v="0"/>
    <n v="0"/>
    <n v="0"/>
    <n v="25102056"/>
    <n v="0"/>
    <n v="585683"/>
    <n v="9118586"/>
    <n v="0"/>
    <n v="4979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021597763258999"/>
    <n v="14.402500562533703"/>
    <n v="43.184247100680999"/>
    <n v="26.988658876149699"/>
    <n v="5.8476552546626204"/>
    <n v="7.094176295428964"/>
  </r>
  <r>
    <x v="62"/>
    <s v="Brazil"/>
    <s v="Polo"/>
    <n v="7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798"/>
    <n v="3029897"/>
    <n v="24720236.571428575"/>
    <n v="16220096.285714285"/>
    <n v="12860981.857142856"/>
    <n v="0"/>
    <n v="0"/>
    <n v="0"/>
    <n v="0"/>
    <n v="0"/>
    <n v="0"/>
    <n v="19330572"/>
    <n v="0"/>
    <n v="718637"/>
    <n v="8335358"/>
    <n v="0"/>
    <n v="5075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.825983551753101"/>
    <n v="11.763129473733443"/>
    <n v="41.980088148708198"/>
    <n v="28.675413464788999"/>
    <n v="6.5925866813320102"/>
    <n v="7.7763008827119764"/>
  </r>
  <r>
    <x v="63"/>
    <s v="Brazil"/>
    <s v="Polo"/>
    <n v="7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798"/>
    <n v="3993530.4285714282"/>
    <n v="25036908.857142858"/>
    <n v="15021351.428571429"/>
    <n v="14107548.85714286"/>
    <n v="0"/>
    <n v="0"/>
    <n v="0"/>
    <n v="0"/>
    <n v="0"/>
    <n v="0"/>
    <n v="9819017"/>
    <n v="0"/>
    <n v="780320"/>
    <n v="8065987"/>
    <n v="0"/>
    <n v="21709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.874482285099504"/>
    <n v="7.3218114593982691"/>
    <n v="44.713229390267799"/>
    <n v="33.071668714622298"/>
    <n v="9.1374432420025204"/>
    <n v="9.5533726916783159"/>
  </r>
  <r>
    <x v="64"/>
    <s v="Brazil"/>
    <s v="Polo"/>
    <n v="7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798"/>
    <n v="6331559.5714285709"/>
    <n v="21984537.285714284"/>
    <n v="13244610.142857146"/>
    <n v="13148185.000000004"/>
    <n v="0"/>
    <n v="11250"/>
    <n v="0"/>
    <n v="0"/>
    <n v="0"/>
    <n v="0"/>
    <n v="12687257"/>
    <n v="0"/>
    <n v="779106"/>
    <n v="7511547"/>
    <n v="0"/>
    <n v="6526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.413856353607102"/>
    <n v="6.1814749909913678"/>
    <n v="45.844456583710503"/>
    <n v="35.391438991751997"/>
    <n v="9.1570265745685901"/>
    <n v="10.063098702976012"/>
  </r>
  <r>
    <x v="65"/>
    <s v="Brazil"/>
    <s v="Polo"/>
    <n v="48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742"/>
    <n v="7740062.5714285709"/>
    <n v="20958074.714285713"/>
    <n v="12950873.857142858"/>
    <n v="12630049.285714285"/>
    <n v="0"/>
    <n v="16225.714285714284"/>
    <n v="0"/>
    <n v="0"/>
    <n v="0"/>
    <n v="0"/>
    <n v="22989463"/>
    <n v="0"/>
    <n v="638150"/>
    <n v="5701736"/>
    <n v="0"/>
    <n v="3804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8.213630740045801"/>
    <n v="11.750424819730311"/>
    <n v="42.803105988963999"/>
    <n v="37.130616285335897"/>
    <n v="17.867381900345801"/>
    <n v="10.441715145249415"/>
  </r>
  <r>
    <x v="66"/>
    <s v="Brazil"/>
    <s v="Polo"/>
    <n v="77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50"/>
    <n v="6717099.4285714282"/>
    <n v="26386040.571428567"/>
    <n v="19457347.857142854"/>
    <n v="14892765.857142854"/>
    <n v="0"/>
    <n v="20883.142857142851"/>
    <n v="0"/>
    <n v="0"/>
    <n v="0"/>
    <n v="0"/>
    <n v="46298461"/>
    <n v="0"/>
    <n v="813146"/>
    <n v="11187261"/>
    <n v="0"/>
    <n v="26754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8.943249419017999"/>
    <n v="17.913155371795877"/>
    <n v="41.244098234213801"/>
    <n v="29.5722308963439"/>
    <n v="3.9057833495233898"/>
    <n v="8.1330303242863451"/>
  </r>
  <r>
    <x v="67"/>
    <s v="Brazil"/>
    <s v="Polo"/>
    <n v="8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50"/>
    <n v="5750270.5714285728"/>
    <n v="20853868.428571429"/>
    <n v="18983266.999999996"/>
    <n v="14786075.999999996"/>
    <n v="0"/>
    <n v="6477.142857142856"/>
    <n v="0"/>
    <n v="0"/>
    <n v="0"/>
    <n v="0"/>
    <n v="9397262"/>
    <n v="0"/>
    <n v="778676"/>
    <n v="13488899"/>
    <n v="0"/>
    <n v="5639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354075246591101"/>
    <n v="16.410107412103905"/>
    <n v="40.563566325118401"/>
    <n v="27.904762555166201"/>
    <n v="2.3549946010153402"/>
    <n v="7.9774227302638581"/>
  </r>
  <r>
    <x v="68"/>
    <s v="Brazil"/>
    <s v="Polo"/>
    <n v="7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50"/>
    <n v="4128008.8571428563"/>
    <n v="19835458"/>
    <n v="18951594.285714287"/>
    <n v="12430015.714285715"/>
    <n v="0"/>
    <n v="0"/>
    <n v="0"/>
    <n v="0"/>
    <n v="0"/>
    <n v="0"/>
    <n v="18868389"/>
    <n v="0"/>
    <n v="812213"/>
    <n v="16478739"/>
    <n v="0"/>
    <n v="71472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6.058347750480401"/>
    <n v="16.243064903520438"/>
    <n v="37.041488934869797"/>
    <n v="27.573487730398899"/>
    <n v="6.6081890009243098"/>
    <n v="8.6882129513532345"/>
  </r>
  <r>
    <x v="69"/>
    <s v="Brazil"/>
    <s v="Polo"/>
    <n v="7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326"/>
    <n v="7756393.7142857164"/>
    <n v="19090073.857142854"/>
    <n v="16860653.571428575"/>
    <n v="9144616.7142857146"/>
    <n v="0"/>
    <n v="0"/>
    <n v="2983.5714285714284"/>
    <n v="0"/>
    <n v="0"/>
    <n v="0"/>
    <n v="19591645"/>
    <n v="0"/>
    <n v="751593"/>
    <n v="17387959"/>
    <n v="0"/>
    <n v="4343926"/>
    <n v="1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1.669190036555399"/>
    <n v="20.712643366468058"/>
    <n v="35.289516181024403"/>
    <n v="22.778403601354299"/>
    <n v="1.6762473737585399"/>
    <n v="7.0437243263565268"/>
  </r>
  <r>
    <x v="70"/>
    <s v="Brazil"/>
    <s v="Polo"/>
    <n v="7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16"/>
    <n v="29885442.571428571"/>
    <n v="9499299.571428569"/>
    <n v="11376270.285714287"/>
    <n v="3966737.5714285723"/>
    <n v="752975.71428571455"/>
    <n v="0"/>
    <n v="1193.4285714285713"/>
    <n v="0"/>
    <n v="0"/>
    <n v="0"/>
    <n v="20717784"/>
    <n v="0"/>
    <n v="679943"/>
    <n v="15889386"/>
    <n v="0"/>
    <n v="1980976"/>
    <n v="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041449182675199"/>
    <n v="34.257318433065116"/>
    <n v="34.828412574081803"/>
    <n v="15.6200336570161"/>
    <n v="5.7985763334878468"/>
    <n v="4.9740519693888183"/>
  </r>
  <r>
    <x v="71"/>
    <s v="Brazil"/>
    <s v="Polo"/>
    <n v="6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16"/>
    <n v="33346437.142857142"/>
    <n v="10999995.142857144"/>
    <n v="7811801.8571428545"/>
    <n v="4226941.2857142864"/>
    <n v="1025640.2857142858"/>
    <n v="0"/>
    <n v="0"/>
    <n v="0"/>
    <n v="0"/>
    <n v="0"/>
    <n v="12362241"/>
    <n v="0"/>
    <n v="736427"/>
    <n v="20902784"/>
    <n v="0"/>
    <n v="22503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6313069483645"/>
    <n v="27.296370917709275"/>
    <n v="34.172243694027401"/>
    <n v="16.956469028619999"/>
    <n v="2.5449218270125349"/>
    <n v="6.4823499164177054"/>
  </r>
  <r>
    <x v="72"/>
    <s v="Brazil"/>
    <s v="Polo"/>
    <n v="6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16"/>
    <n v="25753392"/>
    <n v="17697095.571428575"/>
    <n v="7105974.8571428563"/>
    <n v="10568142.571428575"/>
    <n v="289780"/>
    <n v="0"/>
    <n v="0"/>
    <n v="0"/>
    <n v="0"/>
    <n v="0"/>
    <n v="12954340"/>
    <n v="0"/>
    <n v="700632"/>
    <n v="21825712"/>
    <n v="0"/>
    <n v="15142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296413321452899"/>
    <n v="26.253532704315159"/>
    <n v="31.133839643989099"/>
    <n v="18.008556756788199"/>
    <n v="4.8267075197513494"/>
    <n v="6.9793609343793408"/>
  </r>
  <r>
    <x v="73"/>
    <s v="Brazil"/>
    <s v="Polo"/>
    <n v="56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16"/>
    <n v="21995907.285714287"/>
    <n v="15882268.000000004"/>
    <n v="5514626"/>
    <n v="12266694.285714285"/>
    <n v="32343.571428571428"/>
    <n v="0"/>
    <n v="0"/>
    <n v="0"/>
    <n v="0"/>
    <n v="329414"/>
    <n v="23247977"/>
    <n v="0"/>
    <n v="718569"/>
    <n v="24317977"/>
    <n v="0"/>
    <n v="30598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547546881896"/>
    <n v="27.967862405844265"/>
    <n v="28.185773893310301"/>
    <n v="17.303820909491701"/>
    <n v="5.1527861581578724"/>
    <n v="7.0858453182279453"/>
  </r>
  <r>
    <x v="74"/>
    <s v="Brazil"/>
    <s v="Polo"/>
    <n v="42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96"/>
    <n v="21526825.714285713"/>
    <n v="13417729.571428575"/>
    <n v="4640912.5714285718"/>
    <n v="10968435.571428571"/>
    <n v="256858.1428571429"/>
    <n v="0"/>
    <n v="0"/>
    <n v="0"/>
    <n v="0"/>
    <n v="2465410"/>
    <n v="20946410"/>
    <n v="0"/>
    <n v="715628"/>
    <n v="19196133"/>
    <n v="0"/>
    <n v="20478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3.758734193764401"/>
    <n v="33.643140848164244"/>
    <n v="20.613192470841401"/>
    <n v="16.208851708037901"/>
    <n v="3.6663124515549299"/>
    <n v="8.0187502601847171"/>
  </r>
  <r>
    <x v="75"/>
    <s v="Brazil"/>
    <s v="Polo"/>
    <n v="56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576"/>
    <n v="17232488.428571425"/>
    <n v="14061286.428571431"/>
    <n v="6453331.1428571455"/>
    <n v="11408892.571428573"/>
    <n v="160455.42857142858"/>
    <n v="0"/>
    <n v="0"/>
    <n v="0"/>
    <n v="0"/>
    <n v="3498835"/>
    <n v="13299706"/>
    <n v="0"/>
    <n v="763330"/>
    <n v="14877056"/>
    <n v="0"/>
    <n v="46929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303047648798499"/>
    <n v="37.615433596493212"/>
    <n v="25.1225351048326"/>
    <n v="11.755246825216901"/>
    <n v="7.2755215718107227"/>
    <n v="6.2880884695850678"/>
  </r>
  <r>
    <x v="76"/>
    <s v="Brazil"/>
    <s v="Polo"/>
    <n v="75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576"/>
    <n v="19329541.428571429"/>
    <n v="26289925.000000004"/>
    <n v="11210855.857142856"/>
    <n v="8125099.0000000009"/>
    <n v="25154.857142857141"/>
    <n v="0"/>
    <n v="0"/>
    <n v="0"/>
    <n v="0"/>
    <n v="6306720"/>
    <n v="17067768"/>
    <n v="0"/>
    <n v="752453"/>
    <n v="9595210"/>
    <n v="0"/>
    <n v="891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450800544282"/>
    <n v="29.070955120753503"/>
    <n v="27.4483995032713"/>
    <n v="15.2358462792093"/>
    <n v="5.8369949395839527"/>
    <n v="6.590586573868821"/>
  </r>
  <r>
    <x v="77"/>
    <s v="Brazil"/>
    <s v="Polo"/>
    <n v="74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576"/>
    <n v="25784590.71428572"/>
    <n v="22162500.428571425"/>
    <n v="17906831.999999996"/>
    <n v="6953006.4285714291"/>
    <n v="0"/>
    <n v="0"/>
    <n v="0"/>
    <n v="0"/>
    <n v="0"/>
    <n v="11734046"/>
    <n v="17560928"/>
    <n v="0"/>
    <n v="785161"/>
    <n v="13368611"/>
    <n v="0"/>
    <n v="101906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20737013440099"/>
    <n v="28.159455328675779"/>
    <n v="25.110769854915599"/>
    <n v="16.139959663814501"/>
    <n v="4.2387038343282502"/>
    <n v="6.2331674449190002"/>
  </r>
  <r>
    <x v="78"/>
    <s v="Brazil"/>
    <s v="Polo"/>
    <n v="71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924"/>
    <n v="30033119.142857149"/>
    <n v="19843064.999999996"/>
    <n v="18381552.285714284"/>
    <n v="7097028.7142857136"/>
    <n v="0"/>
    <n v="0"/>
    <n v="0"/>
    <n v="0"/>
    <n v="0"/>
    <n v="14261472"/>
    <n v="24809122"/>
    <n v="0"/>
    <n v="970752"/>
    <n v="18374379"/>
    <n v="0"/>
    <n v="110521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0083387798087"/>
    <n v="36.107606497177095"/>
    <n v="25.1582885751255"/>
    <n v="13.3063307395756"/>
    <n v="7.0497429565975356"/>
    <n v="6.0082928249300727"/>
  </r>
  <r>
    <x v="79"/>
    <s v="Brazil"/>
    <s v="Polo"/>
    <n v="70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185"/>
    <n v="33201782.285714284"/>
    <n v="22154697.999999996"/>
    <n v="20410504.999999996"/>
    <n v="4746959.8571428582"/>
    <n v="7790"/>
    <n v="0"/>
    <n v="0"/>
    <n v="0"/>
    <n v="0"/>
    <n v="14294431"/>
    <n v="25301372"/>
    <n v="0"/>
    <n v="989186"/>
    <n v="19891918"/>
    <n v="0"/>
    <n v="120666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1871419317052696"/>
    <n v="43.823769024591023"/>
    <n v="14.6664960731636"/>
    <n v="5.92974474437976"/>
    <n v="7.9563303266864391"/>
    <n v="5.0639405157832922"/>
  </r>
  <r>
    <x v="80"/>
    <s v="Brazil"/>
    <s v="Polo"/>
    <n v="8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185"/>
    <n v="35573931.285714284"/>
    <n v="12155703"/>
    <n v="19293981.285714284"/>
    <n v="2288763.8571428573"/>
    <n v="105581"/>
    <n v="0"/>
    <n v="0"/>
    <n v="0"/>
    <n v="0"/>
    <n v="12066082"/>
    <n v="26547285"/>
    <n v="0"/>
    <n v="2216942"/>
    <n v="18227192"/>
    <n v="0"/>
    <n v="175640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900775695717699"/>
    <n v="37.978498374749627"/>
    <n v="15.1685815853306"/>
    <n v="6.3778870603535598"/>
    <n v="8.2908734369859314"/>
    <n v="5.0913611225104543"/>
  </r>
  <r>
    <x v="81"/>
    <s v="Brazil"/>
    <s v="Polo"/>
    <n v="8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185"/>
    <n v="30040630.142857146"/>
    <n v="4922528.1428571418"/>
    <n v="15808920.999999996"/>
    <n v="767625.42857142875"/>
    <n v="109353.85714285716"/>
    <n v="0"/>
    <n v="0"/>
    <n v="0"/>
    <n v="0"/>
    <n v="16224269"/>
    <n v="29004776"/>
    <n v="742245"/>
    <n v="3040571"/>
    <n v="24471327"/>
    <n v="0"/>
    <n v="1960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556934885802902"/>
    <n v="38.474614806240204"/>
    <n v="12.659193970078199"/>
    <n v="5.95077046326697"/>
    <n v="9.2910937474809874"/>
    <n v="5.1481535210366713"/>
  </r>
  <r>
    <x v="82"/>
    <s v="Brazil"/>
    <s v="Polo"/>
    <n v="78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213"/>
    <n v="19019345.857142858"/>
    <n v="5053277.4285714282"/>
    <n v="13726688.571428569"/>
    <n v="1188349.1428571427"/>
    <n v="27347.142857142859"/>
    <n v="0"/>
    <n v="0"/>
    <n v="0"/>
    <n v="0"/>
    <n v="11808690"/>
    <n v="20268083"/>
    <n v="557269"/>
    <n v="1615183"/>
    <n v="28166660"/>
    <n v="0"/>
    <n v="15637738"/>
    <n v="0"/>
    <n v="80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473802979293898"/>
    <n v="38.753119401762881"/>
    <n v="19.7943277073791"/>
    <n v="8.3316531297242395"/>
    <n v="10.53006463215516"/>
    <n v="5.9745675758208066"/>
  </r>
  <r>
    <x v="83"/>
    <s v="Brazil"/>
    <s v="Polo"/>
    <n v="86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81"/>
    <n v="14134601.285714285"/>
    <n v="3264908.5714285709"/>
    <n v="13979641.714285716"/>
    <n v="429480"/>
    <n v="0"/>
    <n v="0"/>
    <n v="0"/>
    <n v="0"/>
    <n v="0"/>
    <n v="26613193"/>
    <n v="24564205"/>
    <n v="904109"/>
    <n v="678117"/>
    <n v="25084179"/>
    <n v="0"/>
    <n v="18138898"/>
    <n v="0"/>
    <n v="87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629385685185714"/>
    <n v="49.361242298184095"/>
    <n v="16.596943909743398"/>
    <n v="1.8482136103537199"/>
    <n v="15.070921773536954"/>
    <n v="3.631040574295477"/>
  </r>
  <r>
    <x v="84"/>
    <s v="Brazil"/>
    <s v="Polo"/>
    <n v="93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81"/>
    <n v="16090559.714285716"/>
    <n v="2579296.4285714286"/>
    <n v="13634624.714285713"/>
    <n v="0"/>
    <n v="0"/>
    <n v="0"/>
    <n v="0"/>
    <n v="0"/>
    <n v="0"/>
    <n v="32042620"/>
    <n v="27544824"/>
    <n v="1709646"/>
    <n v="725385"/>
    <n v="24541266"/>
    <n v="0"/>
    <n v="27794170"/>
    <n v="0"/>
    <n v="82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3504258405682121E-2"/>
    <n v="40.893943177183566"/>
    <n v="17.243636901220199"/>
    <n v="4.0966674472346698"/>
    <n v="14.820687341388211"/>
    <n v="4.3342112308140086"/>
  </r>
  <r>
    <x v="85"/>
    <s v="Brazil"/>
    <s v="Polo"/>
    <n v="8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81"/>
    <n v="25872604.285714284"/>
    <n v="8200347.4285714291"/>
    <n v="18099670.857142858"/>
    <n v="0"/>
    <n v="238639.28571428568"/>
    <n v="0"/>
    <n v="0"/>
    <n v="0"/>
    <n v="0"/>
    <n v="15807993"/>
    <n v="15273096"/>
    <n v="1258013"/>
    <n v="766308"/>
    <n v="28033754"/>
    <n v="0"/>
    <n v="29079093"/>
    <n v="0"/>
    <n v="4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4373904791938"/>
    <n v="39.366491331988549"/>
    <n v="12.9008053584576"/>
    <n v="4.2228100169430096"/>
    <n v="15.850179874530593"/>
    <n v="3.8494792763457122"/>
  </r>
  <r>
    <x v="86"/>
    <s v="Brazil"/>
    <s v="Polo"/>
    <n v="90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81"/>
    <n v="44741994.999999993"/>
    <n v="8422288"/>
    <n v="9827661.2857142873"/>
    <n v="835050"/>
    <n v="328772.85714285716"/>
    <n v="0"/>
    <n v="0"/>
    <n v="0"/>
    <n v="0"/>
    <n v="6757922"/>
    <n v="15128973"/>
    <n v="1364117"/>
    <n v="696040"/>
    <n v="28706994"/>
    <n v="0"/>
    <n v="40831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737634309348"/>
    <n v="36.633542480244095"/>
    <n v="18.287603833009399"/>
    <n v="6.8518732693920503"/>
    <n v="16.524174255590264"/>
    <n v="4.4178430170631291"/>
  </r>
  <r>
    <x v="87"/>
    <s v="Brazil"/>
    <s v="Polo"/>
    <n v="85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21"/>
    <n v="48824188.285714284"/>
    <n v="6965008.7142857146"/>
    <n v="12025941.285714285"/>
    <n v="3616390"/>
    <n v="93326.857142857145"/>
    <n v="0"/>
    <n v="0"/>
    <n v="0"/>
    <n v="0"/>
    <n v="7819058"/>
    <n v="13461544"/>
    <n v="92526"/>
    <n v="693193"/>
    <n v="30650081"/>
    <n v="0"/>
    <n v="2165066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432791309172871"/>
    <n v="47.111031685817125"/>
    <n v="11.054402171784901"/>
    <n v="0.639983564570755"/>
    <n v="17.748157804865972"/>
    <n v="2.8303840950313313"/>
  </r>
  <r>
    <x v="88"/>
    <s v="Brazil"/>
    <s v="Polo"/>
    <n v="70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37"/>
    <n v="31324484.571428575"/>
    <n v="3098080.5714285714"/>
    <n v="18323431.999999996"/>
    <n v="2628316.5714285718"/>
    <n v="0"/>
    <n v="0"/>
    <n v="0"/>
    <n v="0"/>
    <n v="0"/>
    <n v="6047040"/>
    <n v="29068475"/>
    <n v="178595"/>
    <n v="632814"/>
    <n v="30653430"/>
    <n v="0"/>
    <n v="60480880"/>
    <n v="114"/>
    <n v="15042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.9259065878464088"/>
    <n v="42.612311510650272"/>
    <n v="5.1661874189964703"/>
    <n v="5.5037979676419004"/>
    <n v="4.2642240958856883"/>
    <n v="4.8352470377619614"/>
  </r>
  <r>
    <x v="89"/>
    <s v="Brazil"/>
    <s v="Polo"/>
    <n v="99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37"/>
    <n v="25445241.857142858"/>
    <n v="473493.14285714278"/>
    <n v="10643131.285714285"/>
    <n v="1115472.4285714286"/>
    <n v="0"/>
    <n v="0"/>
    <n v="0"/>
    <n v="0"/>
    <n v="0"/>
    <n v="5539595"/>
    <n v="31946509"/>
    <n v="22764"/>
    <n v="747220"/>
    <n v="19974360"/>
    <n v="0"/>
    <n v="42983978"/>
    <n v="28"/>
    <n v="455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0271544528756302"/>
    <n v="39.618033960786498"/>
    <n v="12.8202043856892"/>
    <n v="2.1674946697163602"/>
    <n v="16.764886137871745"/>
    <n v="3.037195549781829"/>
  </r>
  <r>
    <x v="90"/>
    <s v="Brazil"/>
    <s v="Polo"/>
    <n v="94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37"/>
    <n v="27235415.857142858"/>
    <n v="0"/>
    <n v="7815015"/>
    <n v="608933.57142857159"/>
    <n v="0"/>
    <n v="0"/>
    <n v="0"/>
    <n v="0"/>
    <n v="0"/>
    <n v="7817724"/>
    <n v="17290507"/>
    <n v="30093"/>
    <n v="743165"/>
    <n v="18373046"/>
    <n v="0"/>
    <n v="13280646"/>
    <n v="6"/>
    <n v="23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8208200780939727"/>
    <n v="38.543322999637553"/>
    <n v="12.4449056960452"/>
    <n v="2.4213802433262099"/>
    <n v="18.190889098629665"/>
    <n v="3.1063887058588491"/>
  </r>
  <r>
    <x v="91"/>
    <s v="Brazil"/>
    <s v="Polo"/>
    <n v="8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635"/>
    <n v="33621976.571428575"/>
    <n v="0"/>
    <n v="5957491.57142857"/>
    <n v="362604.28571428568"/>
    <n v="0"/>
    <n v="0"/>
    <n v="0"/>
    <n v="0"/>
    <n v="0"/>
    <n v="11638677"/>
    <n v="18149032"/>
    <n v="265151"/>
    <n v="713129"/>
    <n v="26433400"/>
    <n v="0"/>
    <n v="20145564"/>
    <n v="0"/>
    <n v="25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9624254145049103"/>
    <n v="41.565929655458085"/>
    <n v="16.3964964252221"/>
    <n v="2.6094554318774601"/>
    <n v="20.255618107146216"/>
    <n v="3.0030088403782562"/>
  </r>
  <r>
    <x v="92"/>
    <s v="Brazil"/>
    <s v="Polo"/>
    <n v="85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899"/>
    <n v="40264233.571428567"/>
    <n v="0"/>
    <n v="6815992.8571428573"/>
    <n v="717649.14285714284"/>
    <n v="0"/>
    <n v="0"/>
    <n v="0"/>
    <n v="0"/>
    <n v="0"/>
    <n v="13008981"/>
    <n v="15440118"/>
    <n v="388991"/>
    <n v="766504"/>
    <n v="27665976"/>
    <n v="0"/>
    <n v="27823325"/>
    <n v="19"/>
    <n v="356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7022504684243076"/>
    <n v="48.501482765692359"/>
    <n v="14.9640797148588"/>
    <n v="1.9912114097274844"/>
    <n v="20.067794515247812"/>
    <n v="2.1050406094337917"/>
  </r>
  <r>
    <x v="93"/>
    <s v="Brazil"/>
    <s v="Polo"/>
    <n v="7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899"/>
    <n v="44766791.857142858"/>
    <n v="0"/>
    <n v="6194225.2857142864"/>
    <n v="281477.28571428574"/>
    <n v="10318021.428571429"/>
    <n v="14280901.428571429"/>
    <n v="0"/>
    <n v="0"/>
    <n v="0"/>
    <n v="13720343"/>
    <n v="9266940"/>
    <n v="693977"/>
    <n v="772754"/>
    <n v="29695697"/>
    <n v="0"/>
    <n v="36432639"/>
    <n v="94"/>
    <n v="12539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.1949898259456937"/>
    <n v="40.420381419855516"/>
    <n v="9.0226130780402301"/>
    <n v="3.9325505062591302"/>
    <n v="4.0772541296187272"/>
    <n v="4.4627130873737126"/>
  </r>
  <r>
    <x v="94"/>
    <s v="Brazil"/>
    <s v="Polo"/>
    <n v="92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899"/>
    <n v="36062090.285714291"/>
    <n v="178940.71428571432"/>
    <n v="5297555.1428571418"/>
    <n v="1027830.4285714289"/>
    <n v="16479757.142857144"/>
    <n v="18345643.428571425"/>
    <n v="0"/>
    <n v="0"/>
    <n v="0"/>
    <n v="31253899"/>
    <n v="17156364"/>
    <n v="3095402"/>
    <n v="844746"/>
    <n v="28142881"/>
    <n v="0"/>
    <n v="67409941"/>
    <n v="41"/>
    <n v="2108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683417034821246"/>
    <n v="40.087898774782069"/>
    <n v="15.9339484291805"/>
    <n v="1.1092183303620999"/>
    <n v="21.281368325646763"/>
    <n v="2.5841196835597762"/>
  </r>
  <r>
    <x v="95"/>
    <s v="Brazil"/>
    <s v="Polo"/>
    <n v="91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899"/>
    <n v="37639317.714285716"/>
    <n v="519105.57142857148"/>
    <n v="5354181.4285714291"/>
    <n v="1902308.5714285721"/>
    <n v="18207945.857142858"/>
    <n v="17603091.714285713"/>
    <n v="0"/>
    <n v="0"/>
    <n v="0"/>
    <n v="35922199"/>
    <n v="15058808"/>
    <n v="1014425"/>
    <n v="871172"/>
    <n v="31028662"/>
    <n v="0"/>
    <n v="32979202"/>
    <n v="0"/>
    <n v="236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397399793796113"/>
    <n v="43.367101377707272"/>
    <n v="13.703417300710599"/>
    <n v="0.99267832515198351"/>
    <n v="21.2722484658082"/>
    <n v="2.1123796056791417"/>
  </r>
  <r>
    <x v="96"/>
    <s v="Brazil"/>
    <s v="Polo"/>
    <n v="7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19"/>
    <n v="43979497.571428582"/>
    <n v="439912.42857142852"/>
    <n v="5240977.0000000009"/>
    <n v="3476520.5714285714"/>
    <n v="15347449.857142854"/>
    <n v="18656637.142857146"/>
    <n v="0"/>
    <n v="0"/>
    <n v="0"/>
    <n v="9212419"/>
    <n v="14155596"/>
    <n v="1344629"/>
    <n v="783824"/>
    <n v="27780663"/>
    <n v="0"/>
    <n v="27481948"/>
    <n v="0"/>
    <n v="20327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.6307639079111107"/>
    <n v="44.82572222112352"/>
    <n v="8.3559169645402296"/>
    <n v="1.9381850387916799"/>
    <n v="7.9006828330610732"/>
    <n v="3.6467450732161404"/>
  </r>
  <r>
    <x v="97"/>
    <s v="Brazil"/>
    <s v="Polo"/>
    <n v="86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19"/>
    <n v="46419239.714285716"/>
    <n v="104360.28571428572"/>
    <n v="6125169.7142857155"/>
    <n v="4668354.1428571427"/>
    <n v="13336668.142857142"/>
    <n v="12927201.714285715"/>
    <n v="0"/>
    <n v="0"/>
    <n v="0"/>
    <n v="16054290"/>
    <n v="6624703"/>
    <n v="2063846"/>
    <n v="842405"/>
    <n v="23393420"/>
    <n v="0"/>
    <n v="20015446"/>
    <n v="0"/>
    <n v="2210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512916862665506"/>
    <n v="48.173534848507011"/>
    <n v="8.4151197817208505"/>
    <n v="6.5211354008227094"/>
    <n v="23.536818319483444"/>
    <n v="0.87266004448207624"/>
  </r>
  <r>
    <x v="98"/>
    <s v="Brazil"/>
    <s v="Polo"/>
    <n v="70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19"/>
    <n v="44948018"/>
    <n v="0"/>
    <n v="3842851.8571428563"/>
    <n v="5403661.7142857136"/>
    <n v="3728158.5714285718"/>
    <n v="2989004.5714285718"/>
    <n v="0"/>
    <n v="45660.714285714283"/>
    <n v="0"/>
    <n v="15713270"/>
    <n v="6174469"/>
    <n v="652747"/>
    <n v="832270"/>
    <n v="27238263"/>
    <n v="0"/>
    <n v="7958939"/>
    <n v="35"/>
    <n v="2878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.5063788352754193"/>
    <n v="39.07157206585201"/>
    <n v="8.1332462468157694"/>
    <n v="1.1186206306195712"/>
    <n v="12.978710334398432"/>
    <n v="2.8833308816555472"/>
  </r>
  <r>
    <x v="99"/>
    <s v="Brazil"/>
    <s v="Polo"/>
    <n v="84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19"/>
    <n v="43539682.142857134"/>
    <n v="0"/>
    <n v="3358975.9999999991"/>
    <n v="4102447.8571428582"/>
    <n v="0"/>
    <n v="0"/>
    <n v="0"/>
    <n v="718085.7142857142"/>
    <n v="0"/>
    <n v="9382295"/>
    <n v="4450685"/>
    <n v="1125365"/>
    <n v="858753"/>
    <n v="14879130"/>
    <n v="0"/>
    <n v="5543659"/>
    <n v="86"/>
    <n v="86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266785658576172"/>
    <n v="45.955345411406022"/>
    <n v="8.8719283053045306"/>
    <n v="3.7435533877290723"/>
    <n v="25.616422054342884"/>
    <n v="0.90328215658628153"/>
  </r>
  <r>
    <x v="100"/>
    <s v="Brazil"/>
    <s v="Polo"/>
    <n v="25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34"/>
    <n v="45255261.999999993"/>
    <n v="0"/>
    <n v="6313892.2857142854"/>
    <n v="4192351.1428571423"/>
    <n v="0"/>
    <n v="0"/>
    <n v="0"/>
    <n v="1837299.2857142852"/>
    <n v="0"/>
    <n v="15065144"/>
    <n v="12543974"/>
    <n v="3164054"/>
    <n v="860735"/>
    <n v="12156174"/>
    <n v="0"/>
    <n v="15377562"/>
    <n v="0"/>
    <n v="135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07904055506906"/>
    <n v="50.954104774917596"/>
    <n v="6.3007629119873103"/>
    <n v="6.0047946800601855"/>
    <n v="25.756796398186889"/>
    <n v="0.38408150117560363"/>
  </r>
  <r>
    <x v="101"/>
    <s v="Brazil"/>
    <s v="Po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056198.857142858"/>
    <n v="0"/>
    <n v="7255436.5714285718"/>
    <n v="4506585.5714285718"/>
    <n v="0"/>
    <n v="0"/>
    <n v="0"/>
    <n v="622948.28571428556"/>
    <n v="0"/>
    <n v="7310139"/>
    <n v="10056733"/>
    <n v="1216946"/>
    <n v="815751"/>
    <n v="0"/>
    <n v="0"/>
    <n v="9628367"/>
    <n v="0"/>
    <n v="1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95395938036777"/>
    <n v="52.10134294485681"/>
    <n v="3.96028919317737"/>
    <n v="8.0839501488211027"/>
    <n v="26.565526818613733"/>
    <n v="0.46322015998845839"/>
  </r>
  <r>
    <x v="102"/>
    <s v="Brazil"/>
    <s v="Po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979786.428571425"/>
    <n v="0"/>
    <n v="7445213.571428569"/>
    <n v="6716272.1428571437"/>
    <n v="0"/>
    <n v="0"/>
    <n v="0"/>
    <n v="0"/>
    <n v="968544"/>
    <n v="9863014"/>
    <n v="9653056"/>
    <n v="3016980"/>
    <n v="686226"/>
    <n v="5846358"/>
    <n v="0"/>
    <n v="4371248"/>
    <n v="0"/>
    <n v="107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.049427620588656"/>
    <n v="51.476039945911772"/>
    <n v="6.0659238988130904"/>
    <n v="9.9721746812733212"/>
    <n v="26.630733535893803"/>
    <n v="0.64157805970562165"/>
  </r>
  <r>
    <x v="103"/>
    <s v="Brazil"/>
    <s v="Po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62792.857142851"/>
    <n v="0"/>
    <n v="7858811.9999999963"/>
    <n v="5350342.7142857146"/>
    <n v="0"/>
    <n v="0"/>
    <n v="0"/>
    <n v="0"/>
    <n v="767045"/>
    <n v="11100199"/>
    <n v="10843647"/>
    <n v="3368137"/>
    <n v="494304"/>
    <n v="13907675"/>
    <n v="0"/>
    <n v="2008932"/>
    <n v="0"/>
    <n v="1000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7.625022266318936"/>
    <n v="59.509300307671957"/>
    <n v="6.6668571378690205"/>
    <n v="9.6820304735080676"/>
    <n v="1.4021439877889901"/>
    <n v="1.3308274010733701"/>
  </r>
  <r>
    <x v="104"/>
    <s v="Brazil"/>
    <s v="Po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387344.142857146"/>
    <n v="0"/>
    <n v="5941815.7142857146"/>
    <n v="2478752.4285714282"/>
    <n v="0"/>
    <n v="0"/>
    <n v="0"/>
    <n v="0"/>
    <n v="1470353"/>
    <n v="9140855"/>
    <n v="7459494"/>
    <n v="4707864"/>
    <n v="408170"/>
    <n v="341355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4.956692921916396"/>
    <n v="71.563227031239052"/>
    <n v="16.324560815149727"/>
    <n v="9.5723244313815581"/>
    <n v="8.0172274186014008"/>
    <n v="5.0929217856750455"/>
  </r>
  <r>
    <x v="0"/>
    <s v="Brazil"/>
    <s v="Renda_Ext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s v="Brazil"/>
    <s v="Renda_Extra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2"/>
    <s v="Brazil"/>
    <s v="Renda_Ext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Brazil"/>
    <s v="Renda_Extra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Brazil"/>
    <s v="Renda_Extra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Brazil"/>
    <s v="Renda_Extra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Brazil"/>
    <s v="Renda_Extra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3918101790835"/>
    <n v="1.3157682341446839"/>
    <n v="7.4883581775862202"/>
    <n v="3.22508339740165"/>
    <n v="2.8783032676635809"/>
    <n v="0.69846002621231973"/>
  </r>
  <r>
    <x v="7"/>
    <s v="Brazil"/>
    <s v="Renda_Ext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4481851541848796"/>
    <n v="3.5268699945458621"/>
    <n v="0.97266080805990096"/>
    <n v="3.1982778496754962"/>
    <n v="10.719022612180327"/>
    <n v="0.66779758704615799"/>
  </r>
  <r>
    <x v="8"/>
    <s v="Brazil"/>
    <s v="Renda_Extra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60107.85714285693"/>
    <n v="0"/>
    <n v="0"/>
    <n v="0"/>
    <n v="0"/>
    <n v="0"/>
    <n v="0"/>
    <n v="0"/>
    <n v="0"/>
    <n v="0"/>
    <n v="0"/>
    <n v="24163"/>
    <n v="0"/>
    <n v="1"/>
    <n v="12.6616371832284"/>
    <n v="4.5802468649042103"/>
    <n v="1.8598605412010401"/>
    <n v="10.4863349984058"/>
    <n v="10.338108201971099"/>
    <n v="4.6075023747579644"/>
  </r>
  <r>
    <x v="9"/>
    <s v="Brazil"/>
    <s v="Renda_Ext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76976.7142857146"/>
    <n v="86932.142857142841"/>
    <n v="0"/>
    <n v="7618603.5714285709"/>
    <n v="108.5714285714286"/>
    <n v="434840"/>
    <n v="0"/>
    <n v="0"/>
    <n v="0"/>
    <n v="0"/>
    <n v="0"/>
    <n v="2131097"/>
    <n v="0"/>
    <n v="0"/>
    <n v="1.6297543862670001"/>
    <n v="4.2800563739096784"/>
    <n v="12.994726009980401"/>
    <n v="1.8524774423925501"/>
    <n v="14.4013332751626"/>
    <n v="0.35683698700219901"/>
  </r>
  <r>
    <x v="10"/>
    <s v="Brazil"/>
    <s v="Renda_Extra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61124.1428571423"/>
    <n v="1928607.8571428573"/>
    <n v="0"/>
    <n v="3047441.4285714282"/>
    <n v="1007640.5714285717"/>
    <n v="805851.71428571455"/>
    <n v="0"/>
    <n v="0"/>
    <n v="414110.9"/>
    <n v="0"/>
    <n v="0"/>
    <n v="202656"/>
    <n v="0"/>
    <n v="0"/>
    <n v="3.5826259549934698"/>
    <n v="2.6630115104251706"/>
    <n v="11.329117162658299"/>
    <n v="1.7731985172718301"/>
    <n v="14.593926363189292"/>
    <n v="0.51566916177385502"/>
  </r>
  <r>
    <x v="11"/>
    <s v="Brazil"/>
    <s v="Renda_Extra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66081"/>
    <n v="1013643.2857142858"/>
    <n v="0"/>
    <n v="0"/>
    <n v="900773.85714285728"/>
    <n v="252766.2857142858"/>
    <n v="0"/>
    <n v="0"/>
    <n v="0"/>
    <n v="0"/>
    <n v="0"/>
    <n v="0"/>
    <n v="0"/>
    <n v="0"/>
    <n v="37.9433833069751"/>
    <n v="6.6357700271134501"/>
    <n v="38.154391039558199"/>
    <n v="32.222409647593501"/>
    <n v="9.1778430262037407"/>
    <n v="8.9521230478025196"/>
  </r>
  <r>
    <x v="12"/>
    <s v="Brazil"/>
    <s v="Renda_Extra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23100.9999999995"/>
    <n v="252640.85714285716"/>
    <n v="0"/>
    <n v="286387.14285714284"/>
    <n v="535711.85714285716"/>
    <n v="0"/>
    <n v="0"/>
    <n v="0"/>
    <n v="0"/>
    <n v="0"/>
    <n v="0"/>
    <n v="0"/>
    <n v="0"/>
    <n v="0"/>
    <n v="69.042882068346998"/>
    <n v="32.773784197721298"/>
    <n v="54.713615340001397"/>
    <n v="61.806183797409801"/>
    <n v="40.604165527236198"/>
    <n v="19.929015937909728"/>
  </r>
  <r>
    <x v="13"/>
    <s v="Brazil"/>
    <s v="Renda_Extra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35565.8571428573"/>
    <n v="60078.857142857138"/>
    <n v="0"/>
    <n v="1094692.0000000002"/>
    <n v="135856.42857142852"/>
    <n v="0"/>
    <n v="0"/>
    <n v="0"/>
    <n v="0"/>
    <n v="0"/>
    <n v="0"/>
    <n v="0"/>
    <n v="0"/>
    <n v="0"/>
    <n v="59.085475812003402"/>
    <n v="20.8331747677755"/>
    <n v="48.293673577329798"/>
    <n v="57.449503247692803"/>
    <n v="33.150604686366997"/>
    <n v="17.536044545168753"/>
  </r>
  <r>
    <x v="14"/>
    <s v="Brazil"/>
    <s v="Renda_Extra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30252.714285715"/>
    <n v="283279.28571428568"/>
    <n v="0"/>
    <n v="392054.85714285722"/>
    <n v="483.71428571428578"/>
    <n v="0"/>
    <n v="0"/>
    <n v="0"/>
    <n v="0"/>
    <n v="0"/>
    <n v="0"/>
    <n v="0"/>
    <n v="0"/>
    <n v="1"/>
    <n v="55.295896195425399"/>
    <n v="14.4325278556909"/>
    <n v="45.833069532526501"/>
    <n v="54.649530255714602"/>
    <n v="34.645750095982599"/>
    <n v="16.672659478977454"/>
  </r>
  <r>
    <x v="15"/>
    <s v="Brazil"/>
    <s v="Renda_Extra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87926.7142857146"/>
    <n v="113311.71428571428"/>
    <n v="0"/>
    <n v="0"/>
    <n v="0"/>
    <n v="0"/>
    <n v="0"/>
    <n v="0"/>
    <n v="0"/>
    <n v="0"/>
    <n v="0"/>
    <n v="0"/>
    <n v="0"/>
    <n v="0"/>
    <n v="52.962855775203302"/>
    <n v="17.540064807489301"/>
    <n v="45.382301416483401"/>
    <n v="53.465252001155399"/>
    <n v="25.301921328377201"/>
    <n v="15.623574905759442"/>
  </r>
  <r>
    <x v="16"/>
    <s v="Brazil"/>
    <s v="Renda_Extra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241302.571428571"/>
    <n v="0"/>
    <n v="0"/>
    <n v="0"/>
    <n v="0"/>
    <n v="0"/>
    <n v="0"/>
    <n v="0"/>
    <n v="0"/>
    <n v="0"/>
    <n v="0"/>
    <n v="0"/>
    <n v="0"/>
    <n v="1"/>
    <n v="52.603054127830099"/>
    <n v="17.246327804048502"/>
    <n v="43.169637837515403"/>
    <n v="53.1082346481111"/>
    <n v="28.097749965065201"/>
    <n v="15.732759387770004"/>
  </r>
  <r>
    <x v="17"/>
    <s v="Brazil"/>
    <s v="Renda_Extra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247508.428571429"/>
    <n v="481027.14285714284"/>
    <n v="0"/>
    <n v="0"/>
    <n v="0"/>
    <n v="0"/>
    <n v="0"/>
    <n v="0"/>
    <n v="0"/>
    <n v="0"/>
    <n v="10288"/>
    <n v="0"/>
    <n v="0"/>
    <n v="1"/>
    <n v="49.99748400843"/>
    <n v="13.5215233832875"/>
    <n v="41.302480488535899"/>
    <n v="50.581178382127"/>
    <n v="26.020005536745799"/>
    <n v="14.84550734158112"/>
  </r>
  <r>
    <x v="18"/>
    <s v="Brazil"/>
    <s v="Renda_Extra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170744.571428573"/>
    <n v="494939.42857142846"/>
    <n v="0"/>
    <n v="0"/>
    <n v="0"/>
    <n v="0"/>
    <n v="187027.14285714287"/>
    <n v="0"/>
    <n v="0"/>
    <n v="0"/>
    <n v="32715"/>
    <n v="0"/>
    <n v="0"/>
    <n v="0"/>
    <n v="41.448177407561403"/>
    <n v="1.7929846540039809"/>
    <n v="39.6716554783006"/>
    <n v="44.8269846623514"/>
    <n v="15.414067958093"/>
    <n v="12.856734650259503"/>
  </r>
  <r>
    <x v="19"/>
    <s v="Brazil"/>
    <s v="Renda_Extra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224112.142857146"/>
    <n v="570293.57142857136"/>
    <n v="0"/>
    <n v="0"/>
    <n v="0"/>
    <n v="0"/>
    <n v="177830.85714285716"/>
    <n v="0"/>
    <n v="0"/>
    <n v="0"/>
    <n v="3992"/>
    <n v="1317"/>
    <n v="0"/>
    <n v="0"/>
    <n v="45.983069876739201"/>
    <n v="8.4415921034696595"/>
    <n v="43.023690664932197"/>
    <n v="48.292984238513299"/>
    <n v="17.888167939188399"/>
    <n v="14.277664445648286"/>
  </r>
  <r>
    <x v="20"/>
    <s v="Brazil"/>
    <s v="Renda_Extra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28481.714285716"/>
    <n v="179712.85714285713"/>
    <n v="0"/>
    <n v="0"/>
    <n v="0"/>
    <n v="0"/>
    <n v="41208"/>
    <n v="0"/>
    <n v="0"/>
    <n v="0"/>
    <n v="0"/>
    <n v="160105"/>
    <n v="0"/>
    <n v="0"/>
    <n v="47.212517127856799"/>
    <n v="7.9346299988101601"/>
    <n v="43.779900966836202"/>
    <n v="48.309286070223202"/>
    <n v="17.267743425132402"/>
    <n v="14.336336745616672"/>
  </r>
  <r>
    <x v="21"/>
    <s v="Brazil"/>
    <s v="Renda_Extra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466958.714285716"/>
    <n v="1147.1428571428569"/>
    <n v="0"/>
    <n v="5562.8571428571449"/>
    <n v="0"/>
    <n v="0"/>
    <n v="0"/>
    <n v="0"/>
    <n v="0"/>
    <n v="0"/>
    <n v="0"/>
    <n v="34251"/>
    <n v="0"/>
    <n v="0"/>
    <n v="44.213076786846699"/>
    <n v="2.9316287688542899"/>
    <n v="40.371720310484598"/>
    <n v="45.172412665081097"/>
    <n v="14.440134392342699"/>
    <n v="13.575786260932801"/>
  </r>
  <r>
    <x v="22"/>
    <s v="Brazil"/>
    <s v="Renda_Extra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046474"/>
    <n v="458.85714285714278"/>
    <n v="0"/>
    <n v="118492.2857142857"/>
    <n v="0"/>
    <n v="0"/>
    <n v="0"/>
    <n v="0"/>
    <n v="0"/>
    <n v="0"/>
    <n v="0"/>
    <n v="66121"/>
    <n v="1808.0268613980913"/>
    <n v="0"/>
    <n v="39.3311953913663"/>
    <n v="2.8901481122853396"/>
    <n v="39.6923681254314"/>
    <n v="42.140964076636003"/>
    <n v="10.8853524512473"/>
    <n v="13.038851915995934"/>
  </r>
  <r>
    <x v="23"/>
    <s v="Brazil"/>
    <s v="Renda_Extra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667872.142857142"/>
    <n v="0"/>
    <n v="0"/>
    <n v="184949"/>
    <n v="0"/>
    <n v="0"/>
    <n v="0"/>
    <n v="0"/>
    <n v="0"/>
    <n v="0"/>
    <n v="0"/>
    <n v="71871"/>
    <n v="1808.0268613980913"/>
    <n v="1"/>
    <n v="37.1870857651503"/>
    <n v="1.0911154405012822"/>
    <n v="36.562990936422104"/>
    <n v="42.479709963168297"/>
    <n v="13.3311639368754"/>
    <n v="13.366443015890097"/>
  </r>
  <r>
    <x v="24"/>
    <s v="Brazil"/>
    <s v="Renda_Extra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487778.571428575"/>
    <n v="0"/>
    <n v="0"/>
    <n v="103323.99999999997"/>
    <n v="0"/>
    <n v="0"/>
    <n v="0"/>
    <n v="0"/>
    <n v="0"/>
    <n v="0"/>
    <n v="0"/>
    <n v="49716"/>
    <n v="1808.0268613980913"/>
    <n v="0"/>
    <n v="37.117459137668199"/>
    <n v="0.57986703975133502"/>
    <n v="36.668474779076199"/>
    <n v="40.927665405795601"/>
    <n v="6.6600863190301904"/>
    <n v="12.537308694527365"/>
  </r>
  <r>
    <x v="25"/>
    <s v="Brazil"/>
    <s v="Renda_Extra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899198"/>
    <n v="0"/>
    <n v="0"/>
    <n v="49893.857142857145"/>
    <n v="0"/>
    <n v="0"/>
    <n v="0"/>
    <n v="0"/>
    <n v="0"/>
    <n v="0"/>
    <n v="71439"/>
    <n v="16814"/>
    <n v="1808.0268613980913"/>
    <n v="0"/>
    <n v="40.066924563007497"/>
    <n v="2.7430967578396399"/>
    <n v="38.679763163719301"/>
    <n v="42.1964412532474"/>
    <n v="8.7102190372797796"/>
    <n v="13.19399692429686"/>
  </r>
  <r>
    <x v="26"/>
    <s v="Brazil"/>
    <s v="Renda_Extra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446526.571428567"/>
    <n v="0"/>
    <n v="0"/>
    <n v="45477.428571428572"/>
    <n v="0"/>
    <n v="0"/>
    <n v="0"/>
    <n v="0"/>
    <n v="0"/>
    <n v="0"/>
    <n v="132528"/>
    <n v="0"/>
    <n v="2344.9155629157667"/>
    <n v="0"/>
    <n v="36.320281329624997"/>
    <n v="4.4943437565581457"/>
    <n v="37.811440543066801"/>
    <n v="40.125977412886698"/>
    <n v="7.5166132704165598"/>
    <n v="12.209105835429567"/>
  </r>
  <r>
    <x v="27"/>
    <s v="Brazil"/>
    <s v="Renda_Extra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712164.285714284"/>
    <n v="0"/>
    <n v="0"/>
    <n v="54997.28571428571"/>
    <n v="0"/>
    <n v="0"/>
    <n v="0"/>
    <n v="0"/>
    <n v="0"/>
    <n v="0"/>
    <n v="43734"/>
    <n v="0"/>
    <n v="2344.9155629157667"/>
    <n v="0"/>
    <n v="32.992235626946801"/>
    <n v="7.1822005393021273"/>
    <n v="34.275722941892099"/>
    <n v="37.149838801315703"/>
    <n v="6.7647824865785804"/>
    <n v="11.707666282366166"/>
  </r>
  <r>
    <x v="28"/>
    <s v="Brazil"/>
    <s v="Renda_Extra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300192"/>
    <n v="0"/>
    <n v="0"/>
    <n v="44798.999999999993"/>
    <n v="0"/>
    <n v="0"/>
    <n v="0"/>
    <n v="0"/>
    <n v="0"/>
    <n v="0"/>
    <n v="0"/>
    <n v="0"/>
    <n v="2344.9155629157667"/>
    <n v="0"/>
    <n v="33.134673598252398"/>
    <n v="3.3799273490007535"/>
    <n v="33.570889743196702"/>
    <n v="37.407462427054398"/>
    <n v="6.3403651818300002"/>
    <n v="11.989052009571708"/>
  </r>
  <r>
    <x v="29"/>
    <s v="Brazil"/>
    <s v="Renda_Extra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690702.714285709"/>
    <n v="0"/>
    <n v="0"/>
    <n v="1462783.5714285721"/>
    <n v="0"/>
    <n v="0"/>
    <n v="12937.857142857139"/>
    <n v="0"/>
    <n v="0"/>
    <n v="0"/>
    <n v="0"/>
    <n v="0"/>
    <n v="2344.9155629157667"/>
    <n v="0"/>
    <n v="31.775395803180199"/>
    <n v="4.8129786330810855"/>
    <n v="30.1862806433172"/>
    <n v="35.625602660814998"/>
    <n v="5.1805848822957099"/>
    <n v="11.664942667593769"/>
  </r>
  <r>
    <x v="30"/>
    <s v="Brazil"/>
    <s v="Renda_Extra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857517.428571425"/>
    <n v="0"/>
    <n v="0"/>
    <n v="787817.85714285704"/>
    <n v="0"/>
    <n v="0"/>
    <n v="5175.142857142856"/>
    <n v="0"/>
    <n v="0"/>
    <n v="0"/>
    <n v="0"/>
    <n v="0"/>
    <n v="2182.4743673365529"/>
    <n v="0"/>
    <n v="29.8447648013451"/>
    <n v="7.8996894729256368"/>
    <n v="30.893166776823801"/>
    <n v="35.005272075073101"/>
    <n v="4.9599137821546497"/>
    <n v="11.470005252976936"/>
  </r>
  <r>
    <x v="31"/>
    <s v="Brazil"/>
    <s v="Renda_Extra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296304.714285724"/>
    <n v="260325.71428571432"/>
    <n v="0"/>
    <n v="1327648.7142857141"/>
    <n v="0"/>
    <n v="0"/>
    <n v="0"/>
    <n v="0"/>
    <n v="0"/>
    <n v="0"/>
    <n v="0"/>
    <n v="0"/>
    <n v="2182.4743673365529"/>
    <n v="0"/>
    <n v="21.988827647227101"/>
    <n v="16.609371698095732"/>
    <n v="25.685041501269499"/>
    <n v="29.323182518336601"/>
    <n v="1.6713315148573"/>
    <n v="9.5105191493818317"/>
  </r>
  <r>
    <x v="32"/>
    <s v="Brazil"/>
    <s v="Renda_Extra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511174.000000007"/>
    <n v="714039.57142857113"/>
    <n v="318948.57142857142"/>
    <n v="3834836.4285714291"/>
    <n v="0"/>
    <n v="24986.428571428572"/>
    <n v="0"/>
    <n v="0"/>
    <n v="0"/>
    <n v="0"/>
    <n v="0"/>
    <n v="83019"/>
    <n v="2182.4743673365529"/>
    <n v="0"/>
    <n v="24.689845012897401"/>
    <n v="8.713122074862433"/>
    <n v="27.397602660513201"/>
    <n v="31.455012224850499"/>
    <n v="3.5147053741630301"/>
    <n v="10.316602965120099"/>
  </r>
  <r>
    <x v="33"/>
    <s v="Brazil"/>
    <s v="Renda_Extra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367834.714285716"/>
    <n v="1457052.2857142857"/>
    <n v="740492.28571428556"/>
    <n v="2022063.8571428575"/>
    <n v="86092.142857142841"/>
    <n v="9994.5714285714294"/>
    <n v="0"/>
    <n v="0"/>
    <n v="0"/>
    <n v="0"/>
    <n v="0"/>
    <n v="304526"/>
    <n v="2182.4743673365529"/>
    <n v="0"/>
    <n v="32.171650137010197"/>
    <n v="2.2161617425138358"/>
    <n v="49.981509196264803"/>
    <n v="33.131923983135501"/>
    <n v="8.8243406323340299"/>
    <n v="10.81941005179041"/>
  </r>
  <r>
    <x v="34"/>
    <s v="Brazil"/>
    <s v="Renda_Extra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814858.142857134"/>
    <n v="1590433.2857142854"/>
    <n v="245165.14285714281"/>
    <n v="1006841.8571428573"/>
    <n v="162157.57142857145"/>
    <n v="0"/>
    <n v="0"/>
    <n v="0"/>
    <n v="0"/>
    <n v="0"/>
    <n v="0"/>
    <n v="305810"/>
    <n v="2182.4743673365529"/>
    <n v="0"/>
    <n v="27.063102616448901"/>
    <n v="6.2794820503652451"/>
    <n v="40.002971633612901"/>
    <n v="27.5884007898104"/>
    <n v="5.7592011382812496"/>
    <n v="8.9052549132065444"/>
  </r>
  <r>
    <x v="35"/>
    <s v="Brazil"/>
    <s v="Renda_Extra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584561.428571425"/>
    <n v="1101015.5714285714"/>
    <n v="0"/>
    <n v="1862413.5714285716"/>
    <n v="51088.285714285717"/>
    <n v="0"/>
    <n v="0"/>
    <n v="0"/>
    <n v="0"/>
    <n v="0"/>
    <n v="0"/>
    <n v="42550"/>
    <n v="2210.4311783494095"/>
    <n v="0"/>
    <n v="22.150116149983401"/>
    <n v="14.020683535801428"/>
    <n v="35.218455365944799"/>
    <n v="23.176246695385998"/>
    <n v="6.1655711836817302"/>
    <n v="7.5411183628666434"/>
  </r>
  <r>
    <x v="36"/>
    <s v="Brazil"/>
    <s v="Renda_Extra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019947.857142858"/>
    <n v="647567.42857142864"/>
    <n v="0"/>
    <n v="1767566.7142857139"/>
    <n v="365296.42857142852"/>
    <n v="0"/>
    <n v="0"/>
    <n v="0"/>
    <n v="0"/>
    <n v="0"/>
    <n v="0"/>
    <n v="0"/>
    <n v="2210.4311783494095"/>
    <n v="1"/>
    <n v="21.384218249247301"/>
    <n v="10.718679636620093"/>
    <n v="24.182450518630599"/>
    <n v="25.307660955662001"/>
    <n v="11.552435429177599"/>
    <n v="8.3840583589850546"/>
  </r>
  <r>
    <x v="37"/>
    <s v="Brazil"/>
    <s v="Renda_Extra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558825.285714284"/>
    <n v="451025.7142857142"/>
    <n v="0"/>
    <n v="1497141.5714285711"/>
    <n v="1001068.5714285714"/>
    <n v="0"/>
    <n v="0"/>
    <n v="0"/>
    <n v="0"/>
    <n v="0"/>
    <n v="0"/>
    <n v="0"/>
    <n v="2210.4311783494095"/>
    <n v="0"/>
    <n v="17.005713427330601"/>
    <n v="10.977833590792262"/>
    <n v="23.396070206083699"/>
    <n v="25.528402257639701"/>
    <n v="0.56272500037629081"/>
    <n v="8.4325527573843839"/>
  </r>
  <r>
    <x v="38"/>
    <s v="Brazil"/>
    <s v="Renda_Extra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676775.428571425"/>
    <n v="403327.85714285722"/>
    <n v="0"/>
    <n v="3425030.2857142859"/>
    <n v="1075729.2857142854"/>
    <n v="0"/>
    <n v="0"/>
    <n v="0"/>
    <n v="0"/>
    <n v="0"/>
    <n v="0"/>
    <n v="0"/>
    <n v="2210.4311783494095"/>
    <n v="0"/>
    <n v="22.3762220323372"/>
    <n v="9.1226151734091161"/>
    <n v="30.889011194261101"/>
    <n v="27.253049723920601"/>
    <n v="0.36474856376498782"/>
    <n v="8.5940105929810198"/>
  </r>
  <r>
    <x v="39"/>
    <s v="Brazil"/>
    <s v="Renda_Extra"/>
    <n v="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068410.285714284"/>
    <n v="2179909"/>
    <n v="0"/>
    <n v="4217255.8571428573"/>
    <n v="293499.7142857142"/>
    <n v="0"/>
    <n v="0"/>
    <n v="0"/>
    <n v="0"/>
    <n v="0"/>
    <n v="0"/>
    <n v="0"/>
    <n v="2252.18528379588"/>
    <n v="0"/>
    <n v="19.339551165901302"/>
    <n v="15.170236478903877"/>
    <n v="28.957171871621298"/>
    <n v="21.993753561056501"/>
    <n v="0.91881502933410153"/>
    <n v="6.6983635668182453"/>
  </r>
  <r>
    <x v="40"/>
    <s v="Brazil"/>
    <s v="Renda_Extra"/>
    <n v="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200164.714285709"/>
    <n v="2555742.285714285"/>
    <n v="0"/>
    <n v="2043946.5714285716"/>
    <n v="0"/>
    <n v="0"/>
    <n v="0"/>
    <n v="0"/>
    <n v="0"/>
    <n v="0"/>
    <n v="0"/>
    <n v="0"/>
    <n v="2252.18528379588"/>
    <n v="0"/>
    <n v="9.7252055545586895"/>
    <n v="22.748375004948361"/>
    <n v="19.889852932697199"/>
    <n v="13.462898620216301"/>
    <n v="2.7225103289821235"/>
    <n v="5.3660461017412144"/>
  </r>
  <r>
    <x v="41"/>
    <s v="Brazil"/>
    <s v="Renda_Extra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731601.285714284"/>
    <n v="2198205.9999999995"/>
    <n v="0"/>
    <n v="2009799.857142857"/>
    <n v="0"/>
    <n v="0"/>
    <n v="1265"/>
    <n v="0"/>
    <n v="0"/>
    <n v="0"/>
    <n v="0"/>
    <n v="0"/>
    <n v="2252.18528379588"/>
    <n v="1"/>
    <n v="15.848373698924499"/>
    <n v="14.41416782609147"/>
    <n v="20.354511572695301"/>
    <n v="15.3143522118825"/>
    <n v="4.4559156297272704"/>
    <n v="7.6613792164739243"/>
  </r>
  <r>
    <x v="42"/>
    <s v="Brazil"/>
    <s v="Renda_Extra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962632.714285709"/>
    <n v="2111868.2857142854"/>
    <n v="0"/>
    <n v="2717659.5714285714"/>
    <n v="0"/>
    <n v="0"/>
    <n v="24186"/>
    <n v="0"/>
    <n v="0"/>
    <n v="0"/>
    <n v="45764"/>
    <n v="0"/>
    <n v="2252.18528379588"/>
    <n v="0"/>
    <n v="15.3620554363581"/>
    <n v="15.774418180140009"/>
    <n v="24.770107511332402"/>
    <n v="15.049848755764099"/>
    <n v="4.2266156241848796"/>
    <n v="7.4419849369761533"/>
  </r>
  <r>
    <x v="43"/>
    <s v="Brazil"/>
    <s v="Renda_Extra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574974.999999993"/>
    <n v="1845918.7142857148"/>
    <n v="0"/>
    <n v="1684830.4285714284"/>
    <n v="0"/>
    <n v="0"/>
    <n v="14161.285714285716"/>
    <n v="0"/>
    <n v="0"/>
    <n v="0"/>
    <n v="7277"/>
    <n v="0"/>
    <n v="2441.9328978136605"/>
    <n v="0"/>
    <n v="13.740089717084301"/>
    <n v="18.5787425386042"/>
    <n v="26.165991084276101"/>
    <n v="14.476234482177199"/>
    <n v="3.1098979339969794"/>
    <n v="6.5348743772764513"/>
  </r>
  <r>
    <x v="44"/>
    <s v="Brazil"/>
    <s v="Renda_Extra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332030.285714284"/>
    <n v="3489067.8571428573"/>
    <n v="33517.142857142855"/>
    <n v="827104.85714285716"/>
    <n v="0"/>
    <n v="52858.571428571449"/>
    <n v="1875.7142857142858"/>
    <n v="0"/>
    <n v="0"/>
    <n v="0"/>
    <n v="0"/>
    <n v="0"/>
    <n v="2441.9328978136605"/>
    <n v="1"/>
    <n v="13.8003286258381"/>
    <n v="17.255132737216162"/>
    <n v="23.716980772194098"/>
    <n v="15.0967520424666"/>
    <n v="2.68081479703058"/>
    <n v="6.4671900356908312"/>
  </r>
  <r>
    <x v="45"/>
    <s v="Brazil"/>
    <s v="Renda_Extra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059791.428571418"/>
    <n v="3777631.2857142854"/>
    <n v="519139.00000000006"/>
    <n v="641213.71428571432"/>
    <n v="0"/>
    <n v="255267.00000000003"/>
    <n v="0"/>
    <n v="0"/>
    <n v="0"/>
    <n v="0"/>
    <n v="0"/>
    <n v="0"/>
    <n v="2441.9328978136605"/>
    <n v="1"/>
    <n v="7.4824396983614703"/>
    <n v="22.620000508988689"/>
    <n v="25.723357673465902"/>
    <n v="9.6550958369344606"/>
    <n v="8.3350699310534342"/>
    <n v="5.1148379476646184"/>
  </r>
  <r>
    <x v="46"/>
    <s v="Brazil"/>
    <s v="Renda_Extra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704166.428571433"/>
    <n v="3447723.8571428568"/>
    <n v="675959.28571428568"/>
    <n v="617825.57142857159"/>
    <n v="0"/>
    <n v="262463.71428571426"/>
    <n v="0"/>
    <n v="0"/>
    <n v="0"/>
    <n v="0"/>
    <n v="0"/>
    <n v="0"/>
    <n v="2441.9328978136605"/>
    <n v="0"/>
    <n v="12.7658625455801"/>
    <n v="15.588390638061499"/>
    <n v="30.0361802125658"/>
    <n v="15.6862269555014"/>
    <n v="2.7803885396275563"/>
    <n v="6.4181457466497296"/>
  </r>
  <r>
    <x v="47"/>
    <s v="Brazil"/>
    <s v="Renda_Extra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262942.142857142"/>
    <n v="3434515.4285714286"/>
    <n v="628494.42857142864"/>
    <n v="1249016.5714285716"/>
    <n v="0"/>
    <n v="76207.142857142826"/>
    <n v="0"/>
    <n v="0"/>
    <n v="0"/>
    <n v="0"/>
    <n v="0"/>
    <n v="0"/>
    <n v="2441.9328978136605"/>
    <n v="0"/>
    <n v="9.8145557406666892"/>
    <n v="19.215138498186633"/>
    <n v="28.326497549247101"/>
    <n v="15.319231770311699"/>
    <n v="5.6839001113558902"/>
    <n v="5.6917103303821719"/>
  </r>
  <r>
    <x v="48"/>
    <s v="Brazil"/>
    <s v="Renda_Extra"/>
    <n v="3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460742.571428575"/>
    <n v="3765659.5714285709"/>
    <n v="666694.71428571444"/>
    <n v="1593520.7142857141"/>
    <n v="0"/>
    <n v="233661.14285714287"/>
    <n v="0"/>
    <n v="0"/>
    <n v="0"/>
    <n v="0"/>
    <n v="0"/>
    <n v="0"/>
    <n v="2930.4971990160248"/>
    <n v="0"/>
    <n v="8.3639861621981293"/>
    <n v="22.829491941785346"/>
    <n v="30.637992628036699"/>
    <n v="15.056244584353299"/>
    <n v="5.8977114858586903"/>
    <n v="5.8666359119408531"/>
  </r>
  <r>
    <x v="49"/>
    <s v="Brazil"/>
    <s v="Renda_Extra"/>
    <n v="4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401344.571428582"/>
    <n v="4945781.1428571427"/>
    <n v="498624.14285714284"/>
    <n v="1717950.8571428575"/>
    <n v="0"/>
    <n v="319214.71428571426"/>
    <n v="0"/>
    <n v="0"/>
    <n v="0"/>
    <n v="0"/>
    <n v="0"/>
    <n v="0"/>
    <n v="2930.4971990160248"/>
    <n v="0"/>
    <n v="8.1814403423156001"/>
    <n v="20.892046947307627"/>
    <n v="25.664567867514702"/>
    <n v="14.186126003519201"/>
    <n v="5.4400215997997075"/>
    <n v="5.8296557506156494"/>
  </r>
  <r>
    <x v="50"/>
    <s v="Brazil"/>
    <s v="Renda_Extra"/>
    <n v="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723132.285714276"/>
    <n v="5308968.2857142854"/>
    <n v="1207110.5714285711"/>
    <n v="1774982.1428571427"/>
    <n v="16922.142857142859"/>
    <n v="294617.14285714284"/>
    <n v="0"/>
    <n v="0"/>
    <n v="0"/>
    <n v="0"/>
    <n v="0"/>
    <n v="0"/>
    <n v="2930.4971990160248"/>
    <n v="0"/>
    <n v="3.6405166891158398"/>
    <n v="25.049955163870589"/>
    <n v="21.728520314193801"/>
    <n v="9.1678723978607906"/>
    <n v="7.676151351268075"/>
    <n v="5.1462984396464577"/>
  </r>
  <r>
    <x v="51"/>
    <s v="Brazil"/>
    <s v="Renda_Extra"/>
    <n v="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271836.142857142"/>
    <n v="5097509.1428571427"/>
    <n v="1582401.5714285711"/>
    <n v="2384374.8571428568"/>
    <n v="67972.428571428594"/>
    <n v="81504.571428571435"/>
    <n v="0"/>
    <n v="0"/>
    <n v="0"/>
    <n v="0"/>
    <n v="0"/>
    <n v="0"/>
    <n v="2930.4971990160248"/>
    <n v="1"/>
    <n v="12.327388730045399"/>
    <n v="24.320855445803254"/>
    <n v="15.287572166675799"/>
    <n v="13.1657167302243"/>
    <n v="13.6493775475862"/>
    <n v="6.7779962045822746"/>
  </r>
  <r>
    <x v="52"/>
    <s v="Brazil"/>
    <s v="Renda_Extra"/>
    <n v="2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823626.285714291"/>
    <n v="5898747.2857142864"/>
    <n v="1911008.1428571427"/>
    <n v="2916532.2857142854"/>
    <n v="44056.42857142858"/>
    <n v="0"/>
    <n v="0"/>
    <n v="0"/>
    <n v="0"/>
    <n v="0"/>
    <n v="0"/>
    <n v="0"/>
    <n v="2445.6418664501894"/>
    <n v="1"/>
    <n v="19.906729530385402"/>
    <n v="20.246763880067345"/>
    <n v="1.2014260070348699"/>
    <n v="15.9926000525671"/>
    <n v="20.083912356796102"/>
    <n v="8.5750621986583067"/>
  </r>
  <r>
    <x v="53"/>
    <s v="Brazil"/>
    <s v="Renda_Extra"/>
    <n v="3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528112.285714291"/>
    <n v="7225203"/>
    <n v="2264527.2857142864"/>
    <n v="2961996.2857142864"/>
    <n v="240614.28571428568"/>
    <n v="0"/>
    <n v="0"/>
    <n v="0"/>
    <n v="0"/>
    <n v="0"/>
    <n v="0"/>
    <n v="0"/>
    <n v="2445.6418664501894"/>
    <n v="0"/>
    <n v="12.4999984757763"/>
    <n v="21.555718093055706"/>
    <n v="15.9429759043415"/>
    <n v="12.663596315804501"/>
    <n v="0.15880084091695501"/>
    <n v="7.1577870554298721"/>
  </r>
  <r>
    <x v="54"/>
    <s v="Brazil"/>
    <s v="Renda_Extra"/>
    <n v="5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910206.571428567"/>
    <n v="7883758.1428571418"/>
    <n v="2572120.7142857146"/>
    <n v="2793149.1428571427"/>
    <n v="379347.28571428562"/>
    <n v="0"/>
    <n v="0"/>
    <n v="0"/>
    <n v="0"/>
    <n v="0"/>
    <n v="0"/>
    <n v="0"/>
    <n v="2445.6418664501894"/>
    <n v="0"/>
    <n v="18.868169482541798"/>
    <n v="8.2581972068732021"/>
    <n v="27.577886762391099"/>
    <n v="21.5151715952397"/>
    <n v="4.8423931132920197"/>
    <n v="5.6218286578713963"/>
  </r>
  <r>
    <x v="55"/>
    <s v="Brazil"/>
    <s v="Renda_Extra"/>
    <n v="9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162703.571428567"/>
    <n v="8053810.8571428582"/>
    <n v="4129697.7142857136"/>
    <n v="2484871.7142857146"/>
    <n v="249669.1428571429"/>
    <n v="0"/>
    <n v="0"/>
    <n v="0"/>
    <n v="0"/>
    <n v="0"/>
    <n v="0"/>
    <n v="0"/>
    <n v="2445.6418664501894"/>
    <n v="0"/>
    <n v="22.099240271944002"/>
    <n v="4.6228821481736784"/>
    <n v="29.9477267297999"/>
    <n v="24.849323557346199"/>
    <n v="6.2502695384088298"/>
    <n v="5.9000684584009075"/>
  </r>
  <r>
    <x v="56"/>
    <s v="Brazil"/>
    <s v="Renda_Extra"/>
    <n v="9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080228"/>
    <n v="8517719.8571428563"/>
    <n v="2922615.1428571427"/>
    <n v="2400083.2857142854"/>
    <n v="54070.285714285717"/>
    <n v="0"/>
    <n v="0"/>
    <n v="0"/>
    <n v="0"/>
    <n v="0"/>
    <n v="0"/>
    <n v="0"/>
    <n v="2445.6418664501894"/>
    <n v="0"/>
    <n v="22.583626559678599"/>
    <n v="6.9155446372326193"/>
    <n v="29.431875849685699"/>
    <n v="23.864903561953501"/>
    <n v="3.8193047537279199"/>
    <n v="5.6752524243876961"/>
  </r>
  <r>
    <x v="57"/>
    <s v="Brazil"/>
    <s v="Renda_Extra"/>
    <n v="9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446091.714285709"/>
    <n v="9987412.5714285709"/>
    <n v="3555203.7142857146"/>
    <n v="2845281.7142857146"/>
    <n v="0"/>
    <n v="0"/>
    <n v="0"/>
    <n v="0"/>
    <n v="0"/>
    <n v="0"/>
    <n v="0"/>
    <n v="0"/>
    <n v="2741.672929203286"/>
    <n v="0"/>
    <n v="19.753401612338202"/>
    <n v="10.059979552876046"/>
    <n v="30.444364950736102"/>
    <n v="22.883796605882999"/>
    <n v="3.3567950068530998"/>
    <n v="4.4053771523294447"/>
  </r>
  <r>
    <x v="58"/>
    <s v="Brazil"/>
    <s v="Renda_Extra"/>
    <n v="1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989681.142857134"/>
    <n v="8664736.2857142854"/>
    <n v="4075059.4285714286"/>
    <n v="2191040.7142857141"/>
    <n v="0"/>
    <n v="0"/>
    <n v="0"/>
    <n v="0"/>
    <n v="0"/>
    <n v="0"/>
    <n v="0"/>
    <n v="0"/>
    <n v="2741.672929203286"/>
    <n v="0"/>
    <n v="17.236073400848198"/>
    <n v="12.021924684182318"/>
    <n v="31.966778528242699"/>
    <n v="20.7092512986749"/>
    <n v="2.77298675414495"/>
    <n v="4.0750465799787676"/>
  </r>
  <r>
    <x v="59"/>
    <s v="Brazil"/>
    <s v="Renda_Extra"/>
    <n v="12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862924.5714286"/>
    <n v="9315710.8571428601"/>
    <n v="3857863.5714285718"/>
    <n v="2229046"/>
    <n v="0"/>
    <n v="0"/>
    <n v="0"/>
    <n v="0"/>
    <n v="0"/>
    <n v="0"/>
    <n v="0"/>
    <n v="0"/>
    <n v="2741.672929203286"/>
    <n v="1"/>
    <n v="20.769177142042601"/>
    <n v="9.8521763960169348"/>
    <n v="29.048307122557699"/>
    <n v="24.069395346054002"/>
    <n v="8.6401909957958303"/>
    <n v="5.4651376058990895"/>
  </r>
  <r>
    <x v="60"/>
    <s v="Brazil"/>
    <s v="Renda_Extra"/>
    <n v="16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2681431.71428575"/>
    <n v="11124707.428571431"/>
    <n v="3902052.8571428563"/>
    <n v="2617435.1428571427"/>
    <n v="0"/>
    <n v="0"/>
    <n v="0"/>
    <n v="0"/>
    <n v="0"/>
    <n v="0"/>
    <n v="0"/>
    <n v="0"/>
    <n v="2741.672929203286"/>
    <n v="0"/>
    <n v="24.451965685037699"/>
    <n v="11.338271988355645"/>
    <n v="39.902037550453002"/>
    <n v="24.1727956976945"/>
    <n v="2.6987569620562901"/>
    <n v="5.7592634645669731"/>
  </r>
  <r>
    <x v="61"/>
    <s v="Brazil"/>
    <s v="Renda_Extra"/>
    <n v="17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396583.14285716"/>
    <n v="12520255.857142856"/>
    <n v="4270305.1428571437"/>
    <n v="2913920.2857142864"/>
    <n v="0"/>
    <n v="0"/>
    <n v="0"/>
    <n v="0"/>
    <n v="0"/>
    <n v="0"/>
    <n v="0"/>
    <n v="0"/>
    <n v="3559.1469211655249"/>
    <n v="0"/>
    <n v="29.021597763258999"/>
    <n v="14.402500562533703"/>
    <n v="43.184247100680999"/>
    <n v="26.988658876149699"/>
    <n v="5.8476552546626204"/>
    <n v="7.094176295428964"/>
  </r>
  <r>
    <x v="62"/>
    <s v="Brazil"/>
    <s v="Renda_Extra"/>
    <n v="21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7060361.14285715"/>
    <n v="13040461"/>
    <n v="4492792.8571428563"/>
    <n v="2961870.2857142864"/>
    <n v="0"/>
    <n v="0"/>
    <n v="0"/>
    <n v="0"/>
    <n v="0"/>
    <n v="0"/>
    <n v="0"/>
    <n v="0"/>
    <n v="3559.1469211655249"/>
    <n v="0"/>
    <n v="30.825983551753101"/>
    <n v="11.763129473733443"/>
    <n v="41.980088148708198"/>
    <n v="28.675413464788999"/>
    <n v="6.5925866813320102"/>
    <n v="7.7763008827119764"/>
  </r>
  <r>
    <x v="63"/>
    <s v="Brazil"/>
    <s v="Renda_Extra"/>
    <n v="2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1720280.00000001"/>
    <n v="13020518.142857144"/>
    <n v="4432570.2857142854"/>
    <n v="2933514.2857142854"/>
    <n v="0"/>
    <n v="0"/>
    <n v="0"/>
    <n v="0"/>
    <n v="0"/>
    <n v="0"/>
    <n v="0"/>
    <n v="0"/>
    <n v="3559.1469211655249"/>
    <n v="0"/>
    <n v="36.874482285099504"/>
    <n v="7.3218114593982691"/>
    <n v="44.713229390267799"/>
    <n v="33.071668714622298"/>
    <n v="9.1374432420025204"/>
    <n v="9.5533726916783159"/>
  </r>
  <r>
    <x v="64"/>
    <s v="Brazil"/>
    <s v="Renda_Extra"/>
    <n v="20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204041.00000001"/>
    <n v="10335528.428571429"/>
    <n v="4302771.4285714282"/>
    <n v="2803972.8571428568"/>
    <n v="0"/>
    <n v="0"/>
    <n v="0"/>
    <n v="0"/>
    <n v="0"/>
    <n v="0"/>
    <n v="0"/>
    <n v="0"/>
    <n v="3559.1469211655249"/>
    <n v="0"/>
    <n v="38.413856353607102"/>
    <n v="6.1814749909913678"/>
    <n v="45.844456583710503"/>
    <n v="35.391438991751997"/>
    <n v="9.1570265745685901"/>
    <n v="10.063098702976012"/>
  </r>
  <r>
    <x v="65"/>
    <s v="Brazil"/>
    <s v="Renda_Extra"/>
    <n v="17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0597363.85714287"/>
    <n v="9980915.8571428545"/>
    <n v="4284730.8571428573"/>
    <n v="3234394.7142857136"/>
    <n v="0"/>
    <n v="0"/>
    <n v="0"/>
    <n v="0"/>
    <n v="0"/>
    <n v="0"/>
    <n v="0"/>
    <n v="0"/>
    <n v="3732.0156703757707"/>
    <n v="1"/>
    <n v="38.213630740045801"/>
    <n v="11.750424819730311"/>
    <n v="42.803105988963999"/>
    <n v="37.130616285335897"/>
    <n v="17.867381900345801"/>
    <n v="10.441715145249415"/>
  </r>
  <r>
    <x v="66"/>
    <s v="Brazil"/>
    <s v="Renda_Extra"/>
    <n v="28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544464.4285714"/>
    <n v="10806638.285714287"/>
    <n v="3675934.2857142864"/>
    <n v="3042200.4285714282"/>
    <n v="0"/>
    <n v="0"/>
    <n v="0"/>
    <n v="0"/>
    <n v="0"/>
    <n v="0"/>
    <n v="0"/>
    <n v="0"/>
    <n v="3732.0156703757707"/>
    <n v="1"/>
    <n v="28.943249419017999"/>
    <n v="17.913155371795877"/>
    <n v="41.244098234213801"/>
    <n v="29.5722308963439"/>
    <n v="3.9057833495233898"/>
    <n v="8.1330303242863451"/>
  </r>
  <r>
    <x v="67"/>
    <s v="Brazil"/>
    <s v="Renda_Extra"/>
    <n v="26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7054089.85714281"/>
    <n v="11698027.000000004"/>
    <n v="1691803.142857143"/>
    <n v="1381813.1428571427"/>
    <n v="0"/>
    <n v="0"/>
    <n v="0"/>
    <n v="0"/>
    <n v="0"/>
    <n v="0"/>
    <n v="0"/>
    <n v="0"/>
    <n v="3732.0156703757707"/>
    <n v="0"/>
    <n v="27.354075246591101"/>
    <n v="16.410107412103905"/>
    <n v="40.563566325118401"/>
    <n v="27.904762555166201"/>
    <n v="2.3549946010153402"/>
    <n v="7.9774227302638581"/>
  </r>
  <r>
    <x v="68"/>
    <s v="Brazil"/>
    <s v="Renda_Extra"/>
    <n v="25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8314"/>
    <n v="0"/>
    <n v="0"/>
    <n v="152670226.57142857"/>
    <n v="8576450.5714285728"/>
    <n v="284776.57142857142"/>
    <n v="222604"/>
    <n v="0"/>
    <n v="0"/>
    <n v="0"/>
    <n v="0"/>
    <n v="0"/>
    <n v="0"/>
    <n v="0"/>
    <n v="0"/>
    <n v="3732.0156703757707"/>
    <n v="1"/>
    <n v="26.058347750480401"/>
    <n v="16.243064903520438"/>
    <n v="37.041488934869797"/>
    <n v="27.573487730398899"/>
    <n v="6.6081890009243098"/>
    <n v="8.6882129513532345"/>
  </r>
  <r>
    <x v="69"/>
    <s v="Brazil"/>
    <s v="Renda_Extra"/>
    <n v="33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1947"/>
    <n v="0"/>
    <n v="0"/>
    <n v="149755584"/>
    <n v="6929636.7142857136"/>
    <n v="0"/>
    <n v="0"/>
    <n v="0"/>
    <n v="0"/>
    <n v="0"/>
    <n v="0"/>
    <n v="0"/>
    <n v="0"/>
    <n v="0"/>
    <n v="0"/>
    <n v="4341.2480900639748"/>
    <n v="1"/>
    <n v="21.669190036555399"/>
    <n v="20.712643366468058"/>
    <n v="35.289516181024403"/>
    <n v="22.778403601354299"/>
    <n v="1.6762473737585399"/>
    <n v="7.0437243263565268"/>
  </r>
  <r>
    <x v="70"/>
    <s v="Brazil"/>
    <s v="Renda_Extra"/>
    <n v="3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445"/>
    <n v="0"/>
    <n v="0"/>
    <n v="178497268.85714287"/>
    <n v="5270765.2857142854"/>
    <n v="0"/>
    <n v="0"/>
    <n v="0"/>
    <n v="0"/>
    <n v="0"/>
    <n v="0"/>
    <n v="0"/>
    <n v="0"/>
    <n v="17219"/>
    <n v="0"/>
    <n v="4341.2480900639748"/>
    <n v="0"/>
    <n v="12.041449182675199"/>
    <n v="34.257318433065116"/>
    <n v="34.828412574081803"/>
    <n v="15.6200336570161"/>
    <n v="5.7985763334878468"/>
    <n v="4.9740519693888183"/>
  </r>
  <r>
    <x v="71"/>
    <s v="Brazil"/>
    <s v="Renda_Extra"/>
    <n v="50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296"/>
    <n v="0"/>
    <n v="0"/>
    <n v="172793476.14285716"/>
    <n v="4046436.7142857136"/>
    <n v="0"/>
    <n v="0"/>
    <n v="0"/>
    <n v="0"/>
    <n v="0"/>
    <n v="0"/>
    <n v="0"/>
    <n v="51154"/>
    <n v="92869"/>
    <n v="0"/>
    <n v="4341.2480900639748"/>
    <n v="0"/>
    <n v="15.6313069483645"/>
    <n v="27.296370917709275"/>
    <n v="34.172243694027401"/>
    <n v="16.956469028619999"/>
    <n v="2.5449218270125349"/>
    <n v="6.4823499164177054"/>
  </r>
  <r>
    <x v="72"/>
    <s v="Brazil"/>
    <s v="Renda_Extra"/>
    <n v="45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9087"/>
    <n v="0"/>
    <n v="0"/>
    <n v="189534663.14285716"/>
    <n v="5095599.4285714291"/>
    <n v="0"/>
    <n v="0"/>
    <n v="0"/>
    <n v="0"/>
    <n v="0"/>
    <n v="0"/>
    <n v="0"/>
    <n v="49814"/>
    <n v="8790"/>
    <n v="0"/>
    <n v="4341.2480900639748"/>
    <n v="0"/>
    <n v="17.296413321452899"/>
    <n v="26.253532704315159"/>
    <n v="31.133839643989099"/>
    <n v="18.008556756788199"/>
    <n v="4.8267075197513494"/>
    <n v="6.9793609343793408"/>
  </r>
  <r>
    <x v="73"/>
    <s v="Brazil"/>
    <s v="Renda_Extra"/>
    <n v="48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5088"/>
    <n v="0"/>
    <n v="0"/>
    <n v="177573856.00000003"/>
    <n v="4927301.2857142854"/>
    <n v="0"/>
    <n v="0"/>
    <n v="0"/>
    <n v="0"/>
    <n v="0"/>
    <n v="0"/>
    <n v="0"/>
    <n v="0"/>
    <n v="0"/>
    <n v="0"/>
    <n v="4341.2480900639748"/>
    <n v="0"/>
    <n v="16.547546881896"/>
    <n v="27.967862405844265"/>
    <n v="28.185773893310301"/>
    <n v="17.303820909491701"/>
    <n v="5.1527861581578724"/>
    <n v="7.0858453182279453"/>
  </r>
  <r>
    <x v="74"/>
    <s v="Brazil"/>
    <s v="Renda_Extra"/>
    <n v="4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5519"/>
    <n v="4135943"/>
    <n v="0"/>
    <n v="178253121.00000003"/>
    <n v="4641062.2857142845"/>
    <n v="0"/>
    <n v="204213.57142857142"/>
    <n v="0"/>
    <n v="0"/>
    <n v="0"/>
    <n v="0"/>
    <n v="0"/>
    <n v="0"/>
    <n v="0"/>
    <n v="0"/>
    <n v="4318.8670898263945"/>
    <n v="1"/>
    <n v="13.758734193764401"/>
    <n v="33.643140848164244"/>
    <n v="20.613192470841401"/>
    <n v="16.208851708037901"/>
    <n v="3.6663124515549299"/>
    <n v="8.0187502601847171"/>
  </r>
  <r>
    <x v="75"/>
    <s v="Brazil"/>
    <s v="Renda_Extra"/>
    <n v="5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470"/>
    <n v="10838607"/>
    <n v="4226303"/>
    <n v="174167668.57142857"/>
    <n v="4199784.5714285709"/>
    <n v="0"/>
    <n v="110499.00000000001"/>
    <n v="0"/>
    <n v="0"/>
    <n v="0"/>
    <n v="0"/>
    <n v="0"/>
    <n v="0"/>
    <n v="0"/>
    <n v="0"/>
    <n v="4318.8670898263945"/>
    <n v="0"/>
    <n v="7.6303047648798499"/>
    <n v="37.615433596493212"/>
    <n v="25.1225351048326"/>
    <n v="11.755246825216901"/>
    <n v="7.2755215718107227"/>
    <n v="6.2880884695850678"/>
  </r>
  <r>
    <x v="76"/>
    <s v="Brazil"/>
    <s v="Renda_Extra"/>
    <n v="56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859"/>
    <n v="11265874"/>
    <n v="4587093"/>
    <n v="195709287.42857146"/>
    <n v="3713264.7142857136"/>
    <n v="0"/>
    <n v="416139"/>
    <n v="0"/>
    <n v="0"/>
    <n v="0"/>
    <n v="0"/>
    <n v="0"/>
    <n v="0"/>
    <n v="0"/>
    <n v="0"/>
    <n v="4318.8670898263945"/>
    <n v="0"/>
    <n v="13.8450800544282"/>
    <n v="29.070955120753503"/>
    <n v="27.4483995032713"/>
    <n v="15.2358462792093"/>
    <n v="5.8369949395839527"/>
    <n v="6.590586573868821"/>
  </r>
  <r>
    <x v="77"/>
    <s v="Brazil"/>
    <s v="Renda_Extra"/>
    <n v="5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63"/>
    <n v="10370157"/>
    <n v="5180828"/>
    <n v="186238975.14285719"/>
    <n v="3310401.7142857136"/>
    <n v="0"/>
    <n v="354262.57142857148"/>
    <n v="0"/>
    <n v="0"/>
    <n v="0"/>
    <n v="0"/>
    <n v="0"/>
    <n v="3141"/>
    <n v="0"/>
    <n v="0"/>
    <n v="4318.8670898263945"/>
    <n v="0"/>
    <n v="13.520737013440099"/>
    <n v="28.159455328675779"/>
    <n v="25.110769854915599"/>
    <n v="16.139959663814501"/>
    <n v="4.2387038343282502"/>
    <n v="6.2331674449190002"/>
  </r>
  <r>
    <x v="78"/>
    <s v="Brazil"/>
    <s v="Renda_Extra"/>
    <n v="58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962537630000002"/>
    <n v="5887"/>
    <n v="11048155"/>
    <n v="7901551"/>
    <n v="188307586.8571429"/>
    <n v="3418562.1428571437"/>
    <n v="0"/>
    <n v="157845.42857142861"/>
    <n v="0"/>
    <n v="0"/>
    <n v="0"/>
    <n v="0"/>
    <n v="0"/>
    <n v="106853"/>
    <n v="0"/>
    <n v="0"/>
    <n v="4129.3808341490267"/>
    <n v="0"/>
    <n v="9.10083387798087"/>
    <n v="36.107606497177095"/>
    <n v="25.1582885751255"/>
    <n v="13.3063307395756"/>
    <n v="7.0497429565975356"/>
    <n v="6.0082928249300727"/>
  </r>
  <r>
    <x v="79"/>
    <s v="Brazil"/>
    <s v="Renda_Extra"/>
    <n v="66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434440859999999"/>
    <n v="5386"/>
    <n v="11600724"/>
    <n v="9043022"/>
    <n v="199071715.85714287"/>
    <n v="3364390.4285714286"/>
    <n v="0"/>
    <n v="32351.42857142858"/>
    <n v="0"/>
    <n v="0"/>
    <n v="0"/>
    <n v="60"/>
    <n v="0"/>
    <n v="76801"/>
    <n v="0"/>
    <n v="0"/>
    <n v="4129.3808341490267"/>
    <n v="0"/>
    <n v="0.81871419317052696"/>
    <n v="43.823769024591023"/>
    <n v="14.6664960731636"/>
    <n v="5.92974474437976"/>
    <n v="7.9563303266864391"/>
    <n v="5.0639405157832922"/>
  </r>
  <r>
    <x v="80"/>
    <s v="Brazil"/>
    <s v="Renda_Extra"/>
    <n v="8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434440859999999"/>
    <n v="7251"/>
    <n v="17866289"/>
    <n v="15354445"/>
    <n v="203956561.28571433"/>
    <n v="3756683.2857142864"/>
    <n v="0"/>
    <n v="559396.42857142852"/>
    <n v="0"/>
    <n v="0"/>
    <n v="0"/>
    <n v="71313"/>
    <n v="0"/>
    <n v="108173"/>
    <n v="0"/>
    <n v="0"/>
    <n v="4129.3808341490267"/>
    <n v="0"/>
    <n v="2.7900775695717699"/>
    <n v="37.978498374749627"/>
    <n v="15.1685815853306"/>
    <n v="6.3778870603535598"/>
    <n v="8.2908734369859314"/>
    <n v="5.0913611225104543"/>
  </r>
  <r>
    <x v="81"/>
    <s v="Brazil"/>
    <s v="Renda_Extra"/>
    <n v="97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434440859999999"/>
    <n v="9883"/>
    <n v="8978308"/>
    <n v="11039215"/>
    <n v="197979841.28571427"/>
    <n v="3980721.1428571418"/>
    <n v="0"/>
    <n v="1196710.7142857146"/>
    <n v="0"/>
    <n v="0"/>
    <n v="30045"/>
    <n v="0"/>
    <n v="0"/>
    <n v="86242"/>
    <n v="0"/>
    <n v="0"/>
    <n v="4129.3808341490267"/>
    <n v="0"/>
    <n v="2.0556934885802902"/>
    <n v="38.474614806240204"/>
    <n v="12.659193970078199"/>
    <n v="5.95077046326697"/>
    <n v="9.2910937474809874"/>
    <n v="5.1481535210366713"/>
  </r>
  <r>
    <x v="82"/>
    <s v="Brazil"/>
    <s v="Renda_Extra"/>
    <n v="9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.148215049999997"/>
    <n v="10090"/>
    <n v="7312458"/>
    <n v="8942116"/>
    <n v="199163147.99999997"/>
    <n v="4257853.1428571437"/>
    <n v="0"/>
    <n v="864045.14285714296"/>
    <n v="0"/>
    <n v="0"/>
    <n v="121943"/>
    <n v="0"/>
    <n v="0"/>
    <n v="172816"/>
    <n v="0"/>
    <n v="0"/>
    <n v="4231.3040283566361"/>
    <n v="0"/>
    <n v="4.3473802979293898"/>
    <n v="38.753119401762881"/>
    <n v="19.7943277073791"/>
    <n v="8.3316531297242395"/>
    <n v="10.53006463215516"/>
    <n v="5.9745675758208066"/>
  </r>
  <r>
    <x v="83"/>
    <s v="Brazil"/>
    <s v="Renda_Extra"/>
    <n v="97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.4308602"/>
    <n v="11050"/>
    <n v="7014832"/>
    <n v="8107282"/>
    <n v="185372356.85714281"/>
    <n v="3731332.1428571423"/>
    <n v="0"/>
    <n v="748327.85714285739"/>
    <n v="0"/>
    <n v="0"/>
    <n v="43970"/>
    <n v="0"/>
    <n v="0"/>
    <n v="139901"/>
    <n v="0"/>
    <n v="0"/>
    <n v="4231.3040283566361"/>
    <n v="0"/>
    <n v="3.7629385685185714"/>
    <n v="49.361242298184095"/>
    <n v="16.596943909743398"/>
    <n v="1.8482136103537199"/>
    <n v="15.070921773536954"/>
    <n v="3.631040574295477"/>
  </r>
  <r>
    <x v="84"/>
    <s v="Brazil"/>
    <s v="Renda_Extra"/>
    <n v="107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.4308602"/>
    <n v="12189"/>
    <n v="7698269"/>
    <n v="7734029"/>
    <n v="168144329.28571427"/>
    <n v="2811219.9999999995"/>
    <n v="0"/>
    <n v="363502.85714285716"/>
    <n v="0"/>
    <n v="0"/>
    <n v="0"/>
    <n v="0"/>
    <n v="0"/>
    <n v="114758"/>
    <n v="0"/>
    <n v="0"/>
    <n v="4231.3040283566361"/>
    <n v="0"/>
    <n v="6.3504258405682121E-2"/>
    <n v="40.893943177183566"/>
    <n v="17.243636901220199"/>
    <n v="4.0966674472346698"/>
    <n v="14.820687341388211"/>
    <n v="4.3342112308140086"/>
  </r>
  <r>
    <x v="85"/>
    <s v="Brazil"/>
    <s v="Renda_Extra"/>
    <n v="10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.4308602"/>
    <n v="11167"/>
    <n v="9940073"/>
    <n v="13621685"/>
    <n v="154574331.85714284"/>
    <n v="2420316.5714285718"/>
    <n v="0"/>
    <n v="6784475.7142857146"/>
    <n v="0"/>
    <n v="0"/>
    <n v="0"/>
    <n v="0"/>
    <n v="0"/>
    <n v="152321"/>
    <n v="0"/>
    <n v="0"/>
    <n v="4231.3040283566361"/>
    <n v="0"/>
    <n v="0.14373904791938"/>
    <n v="39.366491331988549"/>
    <n v="12.9008053584576"/>
    <n v="4.2228100169430096"/>
    <n v="15.850179874530593"/>
    <n v="3.8494792763457122"/>
  </r>
  <r>
    <x v="86"/>
    <s v="Brazil"/>
    <s v="Renda_Extra"/>
    <n v="105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.4308602"/>
    <n v="14404"/>
    <n v="10271843"/>
    <n v="13175182"/>
    <n v="143714616.28571427"/>
    <n v="2312746.0000000005"/>
    <n v="0"/>
    <n v="39979074.142857142"/>
    <n v="0"/>
    <n v="0"/>
    <n v="0"/>
    <n v="0"/>
    <n v="0"/>
    <n v="226464"/>
    <n v="0"/>
    <n v="0"/>
    <n v="4231.3040283566361"/>
    <n v="0"/>
    <n v="3.84737634309348"/>
    <n v="36.633542480244095"/>
    <n v="18.287603833009399"/>
    <n v="6.8518732693920503"/>
    <n v="16.524174255590264"/>
    <n v="4.4178430170631291"/>
  </r>
  <r>
    <x v="87"/>
    <s v="Brazil"/>
    <s v="Renda_Extra"/>
    <n v="11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8.2772616"/>
    <n v="11615"/>
    <n v="12045848"/>
    <n v="16730915"/>
    <n v="166304363.85714284"/>
    <n v="1795249.2857142859"/>
    <n v="0"/>
    <n v="14915083.142857144"/>
    <n v="0"/>
    <n v="0"/>
    <n v="0"/>
    <n v="0"/>
    <n v="0"/>
    <n v="124393"/>
    <n v="0"/>
    <n v="0"/>
    <n v="4049.3490551929985"/>
    <n v="0"/>
    <n v="3.8432791309172871"/>
    <n v="47.111031685817125"/>
    <n v="11.054402171784901"/>
    <n v="0.639983564570755"/>
    <n v="17.748157804865972"/>
    <n v="2.8303840950313313"/>
  </r>
  <r>
    <x v="88"/>
    <s v="Brazil"/>
    <s v="Renda_Extra"/>
    <n v="99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6.21582219999999"/>
    <n v="10037"/>
    <n v="12759737"/>
    <n v="16741765"/>
    <n v="168666166.71428567"/>
    <n v="1596661.4285714286"/>
    <n v="0"/>
    <n v="242228.57142857142"/>
    <n v="0"/>
    <n v="0"/>
    <n v="0"/>
    <n v="0"/>
    <n v="0"/>
    <n v="111902"/>
    <n v="0"/>
    <n v="0"/>
    <n v="4049.3490551929985"/>
    <n v="1"/>
    <n v="1.9259065878464088"/>
    <n v="42.612311510650272"/>
    <n v="5.1661874189964703"/>
    <n v="5.5037979676419004"/>
    <n v="4.2642240958856883"/>
    <n v="4.8352470377619614"/>
  </r>
  <r>
    <x v="89"/>
    <s v="Brazil"/>
    <s v="Renda_Extra"/>
    <n v="117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6.21582219999999"/>
    <n v="13195"/>
    <n v="16951544"/>
    <n v="15818379"/>
    <n v="157962231.8571429"/>
    <n v="1588477.2857142852"/>
    <n v="0"/>
    <n v="828343.57142857171"/>
    <n v="0"/>
    <n v="0"/>
    <n v="0"/>
    <n v="0"/>
    <n v="0"/>
    <n v="0"/>
    <n v="0"/>
    <n v="0"/>
    <n v="4049.3490551929985"/>
    <n v="0"/>
    <n v="2.0271544528756302"/>
    <n v="39.618033960786498"/>
    <n v="12.8202043856892"/>
    <n v="2.1674946697163602"/>
    <n v="16.764886137871745"/>
    <n v="3.037195549781829"/>
  </r>
  <r>
    <x v="90"/>
    <s v="Brazil"/>
    <s v="Renda_Extra"/>
    <n v="114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6.21582219999999"/>
    <n v="15545"/>
    <n v="19969068"/>
    <n v="17664448"/>
    <n v="143043846.1428571"/>
    <n v="1452398.5714285711"/>
    <n v="0"/>
    <n v="710066.57142857148"/>
    <n v="0"/>
    <n v="0"/>
    <n v="0"/>
    <n v="0"/>
    <n v="0"/>
    <n v="0"/>
    <n v="0"/>
    <n v="0"/>
    <n v="4049.3490551929985"/>
    <n v="0"/>
    <n v="0.88208200780939727"/>
    <n v="38.543322999637553"/>
    <n v="12.4449056960452"/>
    <n v="2.4213802433262099"/>
    <n v="18.190889098629665"/>
    <n v="3.1063887058588491"/>
  </r>
  <r>
    <x v="91"/>
    <s v="Brazil"/>
    <s v="Renda_Extra"/>
    <n v="123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.54802169999999"/>
    <n v="12860"/>
    <n v="24934853"/>
    <n v="14569772"/>
    <n v="142927130.57142857"/>
    <n v="1253577.1428571427"/>
    <n v="0"/>
    <n v="166994.28571428571"/>
    <n v="0"/>
    <n v="0"/>
    <n v="97174.28571428571"/>
    <n v="0"/>
    <n v="0"/>
    <n v="0"/>
    <n v="0"/>
    <n v="0"/>
    <n v="4171.2559694240636"/>
    <n v="0"/>
    <n v="0.69624254145049103"/>
    <n v="41.565929655458085"/>
    <n v="16.3964964252221"/>
    <n v="2.6094554318774601"/>
    <n v="20.255618107146216"/>
    <n v="3.0030088403782562"/>
  </r>
  <r>
    <x v="92"/>
    <s v="Brazil"/>
    <s v="Renda_Extra"/>
    <n v="107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.65762100000001"/>
    <n v="9529"/>
    <n v="26308832"/>
    <n v="15107213"/>
    <n v="150095974.7142857"/>
    <n v="1022180"/>
    <n v="0"/>
    <n v="0"/>
    <n v="0"/>
    <n v="0"/>
    <n v="158486.85714285713"/>
    <n v="0"/>
    <n v="0"/>
    <n v="0"/>
    <n v="0"/>
    <n v="0"/>
    <n v="4171.2559694240636"/>
    <n v="0"/>
    <n v="7.7022504684243076"/>
    <n v="48.501482765692359"/>
    <n v="14.9640797148588"/>
    <n v="1.9912114097274844"/>
    <n v="20.067794515247812"/>
    <n v="2.1050406094337917"/>
  </r>
  <r>
    <x v="93"/>
    <s v="Brazil"/>
    <s v="Renda_Extra"/>
    <n v="10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.65762100000001"/>
    <n v="6562"/>
    <n v="25123996"/>
    <n v="13474135"/>
    <n v="147923620.85714284"/>
    <n v="873243.28571428545"/>
    <n v="0"/>
    <n v="44325.714285714283"/>
    <n v="0"/>
    <n v="0"/>
    <n v="159636.85714285713"/>
    <n v="0"/>
    <n v="0"/>
    <n v="43850"/>
    <n v="0"/>
    <n v="547935"/>
    <n v="4171.2559694240636"/>
    <n v="1"/>
    <n v="4.1949898259456937"/>
    <n v="40.420381419855516"/>
    <n v="9.0226130780402301"/>
    <n v="3.9325505062591302"/>
    <n v="4.0772541296187272"/>
    <n v="4.4627130873737126"/>
  </r>
  <r>
    <x v="94"/>
    <s v="Brazil"/>
    <s v="Renda_Extra"/>
    <n v="120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.65762100000001"/>
    <n v="9045"/>
    <n v="19975322"/>
    <n v="12625738"/>
    <n v="150042130.99999997"/>
    <n v="914990.99999999953"/>
    <n v="0"/>
    <n v="158123.14285714287"/>
    <n v="0"/>
    <n v="0"/>
    <n v="176754.57142857145"/>
    <n v="0"/>
    <n v="0"/>
    <n v="137353"/>
    <n v="0"/>
    <n v="459019"/>
    <n v="4171.2559694240636"/>
    <n v="0"/>
    <n v="2.8683417034821246"/>
    <n v="40.087898774782069"/>
    <n v="15.9339484291805"/>
    <n v="1.1092183303620999"/>
    <n v="21.281368325646763"/>
    <n v="2.5841196835597762"/>
  </r>
  <r>
    <x v="95"/>
    <s v="Brazil"/>
    <s v="Renda_Extra"/>
    <n v="138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.65762100000001"/>
    <n v="9566"/>
    <n v="18789548"/>
    <n v="10731280"/>
    <n v="144334704.5714286"/>
    <n v="952367.57142857101"/>
    <n v="0"/>
    <n v="56157.142857142862"/>
    <n v="0"/>
    <n v="0"/>
    <n v="52815.42857142858"/>
    <n v="0"/>
    <n v="0"/>
    <n v="131432"/>
    <n v="0"/>
    <n v="22907"/>
    <n v="4171.2559694240636"/>
    <n v="0"/>
    <n v="5.2397399793796113"/>
    <n v="43.367101377707272"/>
    <n v="13.703417300710599"/>
    <n v="0.99267832515198351"/>
    <n v="21.2722484658082"/>
    <n v="2.1123796056791417"/>
  </r>
  <r>
    <x v="96"/>
    <s v="Brazil"/>
    <s v="Renda_Extra"/>
    <n v="94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.42103329999998"/>
    <n v="7743"/>
    <n v="29779137"/>
    <n v="16275795"/>
    <n v="125957624.85714288"/>
    <n v="923471.85714285751"/>
    <n v="0"/>
    <n v="0"/>
    <n v="0"/>
    <n v="0"/>
    <n v="0"/>
    <n v="0"/>
    <n v="0"/>
    <n v="100354"/>
    <n v="0"/>
    <n v="0"/>
    <n v="4442.6040673062889"/>
    <n v="1"/>
    <n v="5.6307639079111107"/>
    <n v="44.82572222112352"/>
    <n v="8.3559169645402296"/>
    <n v="1.9381850387916799"/>
    <n v="7.9006828330610732"/>
    <n v="3.6467450732161404"/>
  </r>
  <r>
    <x v="97"/>
    <s v="Brazil"/>
    <s v="Renda_Extra"/>
    <n v="99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.42103329999998"/>
    <n v="10453"/>
    <n v="24066336"/>
    <n v="7998003"/>
    <n v="113589730.2857143"/>
    <n v="1043357.1428571426"/>
    <n v="0"/>
    <n v="0"/>
    <n v="0"/>
    <n v="0"/>
    <n v="0"/>
    <n v="0"/>
    <n v="0"/>
    <n v="124668"/>
    <n v="0"/>
    <n v="0"/>
    <n v="4442.6040673062889"/>
    <n v="0"/>
    <n v="11.512916862665506"/>
    <n v="48.173534848507011"/>
    <n v="8.4151197817208505"/>
    <n v="6.5211354008227094"/>
    <n v="23.536818319483444"/>
    <n v="0.87266004448207624"/>
  </r>
  <r>
    <x v="98"/>
    <s v="Brazil"/>
    <s v="Renda_Extra"/>
    <n v="89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.42103329999998"/>
    <n v="9583"/>
    <n v="14934781"/>
    <n v="7848073"/>
    <n v="118838555.1428571"/>
    <n v="1267037.7142857143"/>
    <n v="3150028.5714285718"/>
    <n v="163797.85714285716"/>
    <n v="0"/>
    <n v="0"/>
    <n v="0"/>
    <n v="0"/>
    <n v="0"/>
    <n v="94449"/>
    <n v="0"/>
    <n v="145908"/>
    <n v="4442.6040673062889"/>
    <n v="1"/>
    <n v="4.5063788352754193"/>
    <n v="39.07157206585201"/>
    <n v="8.1332462468157694"/>
    <n v="1.1186206306195712"/>
    <n v="12.978710334398432"/>
    <n v="2.8833308816555472"/>
  </r>
  <r>
    <x v="99"/>
    <s v="Brazil"/>
    <s v="Renda_Extra"/>
    <n v="87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.42103329999998"/>
    <n v="10852"/>
    <n v="14080308"/>
    <n v="4064695"/>
    <n v="111085868.42857142"/>
    <n v="1191651.7142857139"/>
    <n v="5504570.7142857146"/>
    <n v="222672"/>
    <n v="0"/>
    <n v="0"/>
    <n v="37182.857142857145"/>
    <n v="0"/>
    <n v="0"/>
    <n v="112424"/>
    <n v="0"/>
    <n v="333095"/>
    <n v="4442.6040673062889"/>
    <n v="0"/>
    <n v="10.266785658576172"/>
    <n v="45.955345411406022"/>
    <n v="8.8719283053045306"/>
    <n v="3.7435533877290723"/>
    <n v="25.616422054342884"/>
    <n v="0.90328215658628153"/>
  </r>
  <r>
    <x v="100"/>
    <s v="Brazil"/>
    <s v="Renda_Extra"/>
    <n v="84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1.592536"/>
    <n v="7891"/>
    <n v="21285876"/>
    <n v="4134460"/>
    <n v="119705019.85714284"/>
    <n v="992581.2857142858"/>
    <n v="6859713"/>
    <n v="312390.42857142858"/>
    <n v="0"/>
    <n v="0"/>
    <n v="17887.428571428569"/>
    <n v="0"/>
    <n v="0"/>
    <n v="122624"/>
    <n v="0"/>
    <n v="455693"/>
    <n v="4225.1428851583314"/>
    <n v="0"/>
    <n v="13.807904055506906"/>
    <n v="50.954104774917596"/>
    <n v="6.3007629119873103"/>
    <n v="6.0047946800601855"/>
    <n v="25.756796398186889"/>
    <n v="0.38408150117560363"/>
  </r>
  <r>
    <x v="101"/>
    <s v="Brazil"/>
    <s v="Renda_Extra"/>
    <n v="74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.86113709999999"/>
    <n v="6200"/>
    <n v="26049124"/>
    <n v="3551963"/>
    <n v="122372769.85714284"/>
    <n v="1033448.7142857139"/>
    <n v="4394739.2857142864"/>
    <n v="702318.14285714272"/>
    <n v="0"/>
    <n v="0"/>
    <n v="1205.7142857142858"/>
    <n v="0"/>
    <n v="0"/>
    <n v="26067"/>
    <n v="0"/>
    <n v="395896"/>
    <n v="4225.1428851583314"/>
    <n v="0"/>
    <n v="17.95395938036777"/>
    <n v="52.10134294485681"/>
    <n v="3.96028919317737"/>
    <n v="8.0839501488211027"/>
    <n v="26.565526818613733"/>
    <n v="0.46322015998845839"/>
  </r>
  <r>
    <x v="102"/>
    <s v="Brazil"/>
    <s v="Renda_Extra"/>
    <n v="60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.86113709999999"/>
    <n v="5758"/>
    <n v="16957808"/>
    <n v="2687993"/>
    <n v="100699545.85714285"/>
    <n v="333930"/>
    <n v="931993.42857142864"/>
    <n v="405529.00000000006"/>
    <n v="0"/>
    <n v="0"/>
    <n v="567421.42857142852"/>
    <n v="0"/>
    <n v="0"/>
    <n v="114272"/>
    <n v="0"/>
    <n v="460238"/>
    <n v="4225.1428851583314"/>
    <n v="0"/>
    <n v="21.049427620588656"/>
    <n v="51.476039945911772"/>
    <n v="6.0659238988130904"/>
    <n v="9.9721746812733212"/>
    <n v="26.630733535893803"/>
    <n v="0.64157805970562165"/>
  </r>
  <r>
    <x v="103"/>
    <s v="Brazil"/>
    <s v="Renda_Extra"/>
    <n v="35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.86113709999999"/>
    <n v="5002"/>
    <n v="6324070"/>
    <n v="299657"/>
    <n v="92105902.857142866"/>
    <n v="67754.285714285739"/>
    <n v="0"/>
    <n v="124986.28571428571"/>
    <n v="0"/>
    <n v="0"/>
    <n v="959232.14285714296"/>
    <n v="0"/>
    <n v="0"/>
    <n v="164829"/>
    <n v="0"/>
    <n v="550419"/>
    <n v="4225.1428851583314"/>
    <n v="1"/>
    <n v="17.625022266318936"/>
    <n v="59.509300307671957"/>
    <n v="6.6668571378690205"/>
    <n v="9.6820304735080676"/>
    <n v="1.4021439877889901"/>
    <n v="1.3308274010733701"/>
  </r>
  <r>
    <x v="104"/>
    <s v="Brazil"/>
    <s v="Renda_Extra"/>
    <n v="30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.043669350000016"/>
    <n v="3925"/>
    <n v="135667"/>
    <n v="0"/>
    <n v="45128210.571428582"/>
    <n v="70569.42857142858"/>
    <n v="0"/>
    <n v="687777.42857142887"/>
    <n v="0"/>
    <n v="0"/>
    <n v="482485.42857142858"/>
    <n v="0"/>
    <n v="0"/>
    <n v="207349"/>
    <n v="0"/>
    <n v="678288"/>
    <n v="3737.9275831334839"/>
    <n v="1"/>
    <n v="14.956692921916396"/>
    <n v="71.563227031239052"/>
    <n v="16.324560815149727"/>
    <n v="9.5723244313815581"/>
    <n v="8.0172274186014008"/>
    <n v="5.0929217856750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71324-3332-4A15-A0BD-4B2056DC18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7" firstHeaderRow="0" firstDataRow="1" firstDataCol="1"/>
  <pivotFields count="8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87"/>
    <field x="86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KPI" fld="3" baseField="0" baseItem="0"/>
    <dataField name="Sum of AC_Affliate_Spends" fld="4" baseField="0" baseItem="0"/>
    <dataField name="Sum of AC_Affliate_Paid_Orders" fld="5" baseField="0" baseItem="0"/>
    <dataField name="Sum of AC_Bing_Imp" fld="6" baseField="0" baseItem="0"/>
    <dataField name="Sum of AC_Criteo_Imp" fld="7" baseField="0" baseItem="0"/>
    <dataField name="Sum of AC_TikTok_Imp" fld="8" baseField="0" baseItem="0"/>
    <dataField name="Sum of AC_Ggl_Display_Imp" fld="9" baseField="0" baseItem="0"/>
    <dataField name="Sum of AC_Ggl_Search_Imp" fld="10" baseField="0" baseItem="0"/>
    <dataField name="Sum of AC_Ggl_Shopping_Imp" fld="11" baseField="0" baseItem="0"/>
    <dataField name="Sum of AC_Ggl_Video_Imp" fld="12" baseField="0" baseItem="0"/>
    <dataField name="Sum of AC_Average_Price" fld="13" baseField="0" baseItem="0"/>
    <dataField name="Sum of AC_FB_Web_Event_Imp" fld="14" baseField="0" baseItem="0"/>
    <dataField name="Sum of AC_FB_Mid_funnel_Imp" fld="15" baseField="0" baseItem="0"/>
    <dataField name="Sum of AC_FB_CAPI_Imp" fld="16" baseField="0" baseItem="0"/>
    <dataField name="Sum of AC_FB_Top_funnel_Imp" fld="17" baseField="0" baseItem="0"/>
    <dataField name="Sum of AC_FB_CTWA_Imp" fld="18" baseField="0" baseItem="0"/>
    <dataField name="Sum of AC_FB_lead_Imp" fld="19" baseField="0" baseItem="0"/>
    <dataField name="Sum of AC_FB_App_Events_Imp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ACC7-626F-40E8-9EAD-5719AA085491}">
  <dimension ref="A2:S7"/>
  <sheetViews>
    <sheetView topLeftCell="N1" workbookViewId="0">
      <selection activeCell="Q15" sqref="Q15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25.85546875" bestFit="1" customWidth="1"/>
    <col min="4" max="4" width="30.42578125" bestFit="1" customWidth="1"/>
    <col min="5" max="5" width="19.7109375" bestFit="1" customWidth="1"/>
    <col min="6" max="6" width="21.28515625" bestFit="1" customWidth="1"/>
    <col min="7" max="7" width="21.7109375" bestFit="1" customWidth="1"/>
    <col min="8" max="8" width="26.5703125" bestFit="1" customWidth="1"/>
    <col min="9" max="9" width="26" bestFit="1" customWidth="1"/>
    <col min="10" max="10" width="28.42578125" bestFit="1" customWidth="1"/>
    <col min="11" max="11" width="25.28515625" bestFit="1" customWidth="1"/>
    <col min="12" max="12" width="24.28515625" bestFit="1" customWidth="1"/>
    <col min="13" max="13" width="29.5703125" bestFit="1" customWidth="1"/>
    <col min="14" max="14" width="29.85546875" bestFit="1" customWidth="1"/>
    <col min="15" max="15" width="23.28515625" bestFit="1" customWidth="1"/>
    <col min="16" max="16" width="29.42578125" bestFit="1" customWidth="1"/>
    <col min="17" max="17" width="24.5703125" bestFit="1" customWidth="1"/>
    <col min="18" max="18" width="23" bestFit="1" customWidth="1"/>
    <col min="19" max="19" width="29.85546875" bestFit="1" customWidth="1"/>
    <col min="20" max="20" width="21" bestFit="1" customWidth="1"/>
  </cols>
  <sheetData>
    <row r="2" spans="1:19" x14ac:dyDescent="0.25">
      <c r="B2" s="16">
        <f>SUM(B4:B5)</f>
        <v>486254</v>
      </c>
      <c r="C2" s="16">
        <f t="shared" ref="C2:S2" si="0">SUM(C4:C5)</f>
        <v>0</v>
      </c>
      <c r="D2" s="16">
        <f t="shared" si="0"/>
        <v>0</v>
      </c>
      <c r="E2" s="16">
        <f t="shared" si="0"/>
        <v>0</v>
      </c>
      <c r="F2" s="16">
        <f t="shared" si="0"/>
        <v>0</v>
      </c>
      <c r="G2" s="16">
        <f t="shared" si="0"/>
        <v>0</v>
      </c>
      <c r="H2" s="16">
        <f t="shared" si="0"/>
        <v>4141109</v>
      </c>
      <c r="I2" s="16">
        <f t="shared" si="0"/>
        <v>0</v>
      </c>
      <c r="J2" s="16">
        <f t="shared" si="0"/>
        <v>347737</v>
      </c>
      <c r="K2" s="16">
        <f t="shared" si="0"/>
        <v>2357916</v>
      </c>
      <c r="L2" s="16">
        <f t="shared" si="0"/>
        <v>71751.902534101944</v>
      </c>
      <c r="M2" s="16">
        <f t="shared" si="0"/>
        <v>1449536347.5714285</v>
      </c>
      <c r="N2" s="16">
        <f t="shared" si="0"/>
        <v>62148108.571428567</v>
      </c>
      <c r="O2" s="16">
        <f t="shared" si="0"/>
        <v>9027555</v>
      </c>
      <c r="P2" s="16">
        <f t="shared" si="0"/>
        <v>58436833.000000015</v>
      </c>
      <c r="Q2" s="16">
        <f t="shared" si="0"/>
        <v>5744457.9999999991</v>
      </c>
      <c r="R2" s="16">
        <f t="shared" si="0"/>
        <v>3104232.9999999995</v>
      </c>
      <c r="S2" s="16">
        <f t="shared" si="0"/>
        <v>465667</v>
      </c>
    </row>
    <row r="3" spans="1:19" x14ac:dyDescent="0.25">
      <c r="A3" s="14" t="s">
        <v>91</v>
      </c>
      <c r="B3" t="s">
        <v>113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t="s">
        <v>112</v>
      </c>
      <c r="S3" t="s">
        <v>111</v>
      </c>
    </row>
    <row r="4" spans="1:19" x14ac:dyDescent="0.25">
      <c r="A4" s="15" t="s">
        <v>93</v>
      </c>
      <c r="B4" s="10">
        <v>1088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5">
      <c r="A5" s="15" t="s">
        <v>94</v>
      </c>
      <c r="B5" s="10">
        <v>485166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4141109</v>
      </c>
      <c r="I5" s="10">
        <v>0</v>
      </c>
      <c r="J5" s="10">
        <v>347737</v>
      </c>
      <c r="K5" s="10">
        <v>2357916</v>
      </c>
      <c r="L5" s="10">
        <v>71751.902534101944</v>
      </c>
      <c r="M5" s="10">
        <v>1449536347.5714285</v>
      </c>
      <c r="N5" s="10">
        <v>62148108.571428567</v>
      </c>
      <c r="O5" s="10">
        <v>9027555</v>
      </c>
      <c r="P5" s="10">
        <v>58436833.000000015</v>
      </c>
      <c r="Q5" s="10">
        <v>5744457.9999999991</v>
      </c>
      <c r="R5" s="10">
        <v>3104232.9999999995</v>
      </c>
      <c r="S5" s="10">
        <v>465667</v>
      </c>
    </row>
    <row r="6" spans="1:19" x14ac:dyDescent="0.25">
      <c r="A6" s="15" t="s">
        <v>95</v>
      </c>
      <c r="B6" s="10">
        <v>1449915</v>
      </c>
      <c r="C6" s="10">
        <v>460937.33999999979</v>
      </c>
      <c r="D6" s="10">
        <v>3838</v>
      </c>
      <c r="E6" s="10">
        <v>2155656</v>
      </c>
      <c r="F6" s="10">
        <v>458813387</v>
      </c>
      <c r="G6" s="10">
        <v>289237035</v>
      </c>
      <c r="H6" s="10">
        <v>0</v>
      </c>
      <c r="I6" s="10">
        <v>100968</v>
      </c>
      <c r="J6" s="10">
        <v>118878</v>
      </c>
      <c r="K6" s="10">
        <v>0</v>
      </c>
      <c r="L6" s="10">
        <v>202032.2532976681</v>
      </c>
      <c r="M6" s="10">
        <v>7175500575.4285679</v>
      </c>
      <c r="N6" s="10">
        <v>251312879.4285714</v>
      </c>
      <c r="O6" s="10">
        <v>75555870</v>
      </c>
      <c r="P6" s="10">
        <v>111528831.14285716</v>
      </c>
      <c r="Q6" s="10">
        <v>923701</v>
      </c>
      <c r="R6" s="10">
        <v>0</v>
      </c>
      <c r="S6" s="10">
        <v>2906241.0000000005</v>
      </c>
    </row>
    <row r="7" spans="1:19" x14ac:dyDescent="0.25">
      <c r="A7" s="15" t="s">
        <v>92</v>
      </c>
      <c r="B7" s="10">
        <v>1936169</v>
      </c>
      <c r="C7" s="10">
        <v>460937.33999999979</v>
      </c>
      <c r="D7" s="10">
        <v>3838</v>
      </c>
      <c r="E7" s="10">
        <v>2155656</v>
      </c>
      <c r="F7" s="10">
        <v>458813387</v>
      </c>
      <c r="G7" s="10">
        <v>289237035</v>
      </c>
      <c r="H7" s="10">
        <v>4141109</v>
      </c>
      <c r="I7" s="10">
        <v>100968</v>
      </c>
      <c r="J7" s="10">
        <v>466615</v>
      </c>
      <c r="K7" s="10">
        <v>2357916</v>
      </c>
      <c r="L7" s="10">
        <v>273784.15583177004</v>
      </c>
      <c r="M7" s="10">
        <v>8625036922.9999962</v>
      </c>
      <c r="N7" s="10">
        <v>313460988</v>
      </c>
      <c r="O7" s="10">
        <v>84583425</v>
      </c>
      <c r="P7" s="10">
        <v>169965664.14285719</v>
      </c>
      <c r="Q7" s="10">
        <v>6668158.9999999991</v>
      </c>
      <c r="R7" s="10">
        <v>3104232.9999999995</v>
      </c>
      <c r="S7" s="10">
        <v>3371908.0000000005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BE3E-C783-4094-BF81-2CFD644A98EF}">
  <dimension ref="A1:CH421"/>
  <sheetViews>
    <sheetView tabSelected="1" zoomScaleNormal="100" workbookViewId="0">
      <selection activeCell="G6" sqref="G6"/>
    </sheetView>
  </sheetViews>
  <sheetFormatPr defaultRowHeight="15" x14ac:dyDescent="0.25"/>
  <cols>
    <col min="1" max="1" width="10.42578125" style="18" bestFit="1" customWidth="1"/>
    <col min="3" max="3" width="12" bestFit="1" customWidth="1"/>
    <col min="4" max="4" width="9.140625" bestFit="1" customWidth="1"/>
    <col min="5" max="5" width="19.5703125" bestFit="1" customWidth="1"/>
    <col min="6" max="6" width="16.5703125" bestFit="1" customWidth="1"/>
    <col min="7" max="7" width="15.28515625" bestFit="1" customWidth="1"/>
    <col min="8" max="8" width="23.42578125" bestFit="1" customWidth="1"/>
    <col min="9" max="9" width="14.7109375" bestFit="1" customWidth="1"/>
    <col min="10" max="10" width="14.42578125" bestFit="1" customWidth="1"/>
    <col min="11" max="11" width="14.7109375" bestFit="1" customWidth="1"/>
    <col min="12" max="12" width="19.42578125" bestFit="1" customWidth="1"/>
    <col min="13" max="13" width="18.85546875" bestFit="1" customWidth="1"/>
    <col min="14" max="14" width="21.42578125" bestFit="1" customWidth="1"/>
    <col min="15" max="15" width="18.28515625" bestFit="1" customWidth="1"/>
    <col min="16" max="16" width="17.42578125" bestFit="1" customWidth="1"/>
    <col min="17" max="17" width="15.5703125" bestFit="1" customWidth="1"/>
    <col min="18" max="18" width="14" bestFit="1" customWidth="1"/>
    <col min="19" max="19" width="12" bestFit="1" customWidth="1"/>
    <col min="20" max="20" width="15.7109375" bestFit="1" customWidth="1"/>
    <col min="21" max="21" width="20.85546875" bestFit="1" customWidth="1"/>
    <col min="22" max="22" width="18.7109375" bestFit="1" customWidth="1"/>
    <col min="23" max="23" width="28.140625" bestFit="1" customWidth="1"/>
    <col min="24" max="24" width="18.140625" bestFit="1" customWidth="1"/>
    <col min="25" max="25" width="20.5703125" bestFit="1" customWidth="1"/>
    <col min="26" max="26" width="17.42578125" bestFit="1" customWidth="1"/>
    <col min="27" max="31" width="17.42578125" customWidth="1"/>
    <col min="32" max="32" width="21.85546875" bestFit="1" customWidth="1"/>
    <col min="33" max="33" width="21.140625" bestFit="1" customWidth="1"/>
    <col min="34" max="34" width="23" bestFit="1" customWidth="1"/>
    <col min="35" max="35" width="15.7109375" bestFit="1" customWidth="1"/>
    <col min="36" max="36" width="20.85546875" bestFit="1" customWidth="1"/>
    <col min="37" max="38" width="28.140625" bestFit="1" customWidth="1"/>
    <col min="39" max="39" width="18.140625" bestFit="1" customWidth="1"/>
    <col min="40" max="40" width="20.5703125" bestFit="1" customWidth="1"/>
    <col min="41" max="41" width="17.42578125" bestFit="1" customWidth="1"/>
    <col min="42" max="42" width="17.5703125" style="1" bestFit="1" customWidth="1"/>
    <col min="43" max="43" width="23" style="1" bestFit="1" customWidth="1"/>
    <col min="44" max="44" width="19.7109375" style="1" bestFit="1" customWidth="1"/>
    <col min="45" max="52" width="19.7109375" style="1" customWidth="1"/>
    <col min="53" max="53" width="19.85546875" bestFit="1" customWidth="1"/>
    <col min="54" max="54" width="18.140625" style="1" bestFit="1" customWidth="1"/>
    <col min="55" max="55" width="18.7109375" style="1" bestFit="1" customWidth="1"/>
    <col min="56" max="56" width="30.5703125" bestFit="1" customWidth="1"/>
    <col min="57" max="57" width="12.42578125" bestFit="1" customWidth="1"/>
    <col min="58" max="58" width="14.140625" bestFit="1" customWidth="1"/>
    <col min="59" max="59" width="14.42578125" bestFit="1" customWidth="1"/>
    <col min="60" max="60" width="17.42578125" bestFit="1" customWidth="1"/>
    <col min="61" max="61" width="15.140625" bestFit="1" customWidth="1"/>
    <col min="62" max="62" width="14.5703125" bestFit="1" customWidth="1"/>
    <col min="63" max="63" width="23.140625" bestFit="1" customWidth="1"/>
    <col min="64" max="64" width="12.42578125" bestFit="1" customWidth="1"/>
    <col min="65" max="65" width="14.140625" bestFit="1" customWidth="1"/>
    <col min="66" max="66" width="14.42578125" bestFit="1" customWidth="1"/>
    <col min="67" max="67" width="22.28515625" bestFit="1" customWidth="1"/>
    <col min="68" max="68" width="22.42578125" bestFit="1" customWidth="1"/>
    <col min="69" max="69" width="16" bestFit="1" customWidth="1"/>
    <col min="70" max="70" width="22.28515625" bestFit="1" customWidth="1"/>
    <col min="71" max="71" width="17.28515625" bestFit="1" customWidth="1"/>
    <col min="72" max="72" width="15.7109375" bestFit="1" customWidth="1"/>
    <col min="73" max="73" width="22.5703125" bestFit="1" customWidth="1"/>
    <col min="74" max="74" width="17.42578125" bestFit="1" customWidth="1"/>
    <col min="75" max="75" width="15.140625" bestFit="1" customWidth="1"/>
    <col min="76" max="76" width="14.5703125" bestFit="1" customWidth="1"/>
    <col min="77" max="77" width="17" bestFit="1" customWidth="1"/>
    <col min="78" max="78" width="14" bestFit="1" customWidth="1"/>
    <col min="79" max="79" width="21.5703125" bestFit="1" customWidth="1"/>
    <col min="80" max="80" width="8.5703125" bestFit="1" customWidth="1"/>
    <col min="81" max="81" width="30.140625" bestFit="1" customWidth="1"/>
    <col min="82" max="82" width="30.85546875" bestFit="1" customWidth="1"/>
    <col min="83" max="83" width="14.28515625" bestFit="1" customWidth="1"/>
    <col min="84" max="84" width="23.85546875" bestFit="1" customWidth="1"/>
    <col min="85" max="85" width="20" bestFit="1" customWidth="1"/>
    <col min="86" max="86" width="19.7109375" bestFit="1" customWidth="1"/>
  </cols>
  <sheetData>
    <row r="1" spans="1:86" x14ac:dyDescent="0.25">
      <c r="A1" s="18" t="s">
        <v>0</v>
      </c>
      <c r="B1" t="s">
        <v>1</v>
      </c>
      <c r="C1" t="s">
        <v>2</v>
      </c>
      <c r="D1" s="13" t="s">
        <v>3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4" t="s">
        <v>9</v>
      </c>
      <c r="W1" s="4" t="s">
        <v>12</v>
      </c>
      <c r="X1" s="4" t="s">
        <v>13</v>
      </c>
      <c r="Y1" s="4" t="s">
        <v>14</v>
      </c>
      <c r="Z1" s="4" t="s">
        <v>60</v>
      </c>
      <c r="AA1" s="4" t="s">
        <v>56</v>
      </c>
      <c r="AB1" s="4" t="s">
        <v>57</v>
      </c>
      <c r="AC1" s="4" t="s">
        <v>58</v>
      </c>
      <c r="AD1" s="4" t="s">
        <v>59</v>
      </c>
      <c r="AE1" s="4" t="s">
        <v>61</v>
      </c>
      <c r="AF1" s="4" t="s">
        <v>62</v>
      </c>
      <c r="AG1" s="4" t="s">
        <v>63</v>
      </c>
      <c r="AH1" s="4" t="s">
        <v>20</v>
      </c>
      <c r="AI1" s="4" t="s">
        <v>21</v>
      </c>
      <c r="AJ1" s="4" t="s">
        <v>22</v>
      </c>
      <c r="AK1" s="4" t="s">
        <v>23</v>
      </c>
      <c r="AL1" s="5" t="s">
        <v>24</v>
      </c>
      <c r="AM1" s="5" t="s">
        <v>25</v>
      </c>
      <c r="AN1" s="5" t="s">
        <v>26</v>
      </c>
      <c r="AO1" s="4" t="s">
        <v>27</v>
      </c>
      <c r="AP1" s="5" t="s">
        <v>28</v>
      </c>
      <c r="AQ1" s="5" t="s">
        <v>34</v>
      </c>
      <c r="AR1" s="6" t="s">
        <v>10</v>
      </c>
      <c r="AS1" s="6" t="s">
        <v>64</v>
      </c>
      <c r="AT1" s="6" t="s">
        <v>65</v>
      </c>
      <c r="AU1" s="6" t="s">
        <v>66</v>
      </c>
      <c r="AV1" s="6" t="s">
        <v>67</v>
      </c>
      <c r="AW1" s="6" t="s">
        <v>68</v>
      </c>
      <c r="AX1" s="6" t="s">
        <v>69</v>
      </c>
      <c r="AY1" s="6" t="s">
        <v>70</v>
      </c>
      <c r="AZ1" s="6" t="s">
        <v>71</v>
      </c>
      <c r="BA1" s="6" t="s">
        <v>35</v>
      </c>
      <c r="BB1" s="6" t="s">
        <v>36</v>
      </c>
      <c r="BC1" s="6" t="s">
        <v>37</v>
      </c>
      <c r="BD1" s="6" t="s">
        <v>38</v>
      </c>
      <c r="BE1" s="7" t="s">
        <v>39</v>
      </c>
      <c r="BF1" s="7" t="s">
        <v>40</v>
      </c>
      <c r="BG1" s="7" t="s">
        <v>41</v>
      </c>
      <c r="BH1" s="6" t="s">
        <v>42</v>
      </c>
      <c r="BI1" s="7" t="s">
        <v>43</v>
      </c>
      <c r="BJ1" s="7" t="s">
        <v>44</v>
      </c>
      <c r="BK1" s="8" t="s">
        <v>48</v>
      </c>
      <c r="BL1" s="8" t="s">
        <v>45</v>
      </c>
      <c r="BM1" s="8" t="s">
        <v>47</v>
      </c>
      <c r="BN1" s="8" t="s">
        <v>46</v>
      </c>
      <c r="BO1" s="8" t="s">
        <v>72</v>
      </c>
      <c r="BP1" s="8" t="s">
        <v>73</v>
      </c>
      <c r="BQ1" s="8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9" t="s">
        <v>11</v>
      </c>
      <c r="CC1" s="9" t="s">
        <v>85</v>
      </c>
      <c r="CD1" s="9" t="s">
        <v>86</v>
      </c>
      <c r="CE1" s="9" t="s">
        <v>87</v>
      </c>
      <c r="CF1" s="9" t="s">
        <v>88</v>
      </c>
      <c r="CG1" s="9" t="s">
        <v>89</v>
      </c>
      <c r="CH1" s="9" t="s">
        <v>90</v>
      </c>
    </row>
    <row r="2" spans="1:86" x14ac:dyDescent="0.25">
      <c r="A2" s="19">
        <v>43829</v>
      </c>
      <c r="B2" t="s">
        <v>4</v>
      </c>
      <c r="C2" t="s">
        <v>5</v>
      </c>
      <c r="D2">
        <v>50</v>
      </c>
      <c r="E2" s="10">
        <v>0</v>
      </c>
      <c r="F2" s="17">
        <v>0</v>
      </c>
      <c r="G2" s="10">
        <v>0</v>
      </c>
      <c r="H2" s="11">
        <v>0</v>
      </c>
      <c r="I2" s="11">
        <v>0</v>
      </c>
      <c r="J2" s="11">
        <v>0</v>
      </c>
      <c r="K2" s="10">
        <v>0</v>
      </c>
      <c r="L2" s="10">
        <v>0</v>
      </c>
      <c r="M2" s="10">
        <v>0</v>
      </c>
      <c r="N2" s="10">
        <v>0</v>
      </c>
      <c r="O2" s="11">
        <v>0</v>
      </c>
      <c r="P2" s="11">
        <v>0</v>
      </c>
      <c r="Q2" s="11">
        <v>0</v>
      </c>
      <c r="R2" s="10">
        <v>0</v>
      </c>
      <c r="S2" s="11">
        <v>0</v>
      </c>
      <c r="T2" s="11">
        <v>0</v>
      </c>
      <c r="U2" s="11">
        <v>0</v>
      </c>
      <c r="V2" s="10">
        <v>0</v>
      </c>
      <c r="W2" s="10">
        <v>0</v>
      </c>
      <c r="X2" s="10">
        <v>0</v>
      </c>
      <c r="Y2">
        <f>X2/10</f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1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</row>
    <row r="3" spans="1:86" x14ac:dyDescent="0.25">
      <c r="A3" s="19">
        <v>43836</v>
      </c>
      <c r="B3" t="s">
        <v>4</v>
      </c>
      <c r="C3" t="s">
        <v>5</v>
      </c>
      <c r="D3">
        <v>240</v>
      </c>
      <c r="E3" s="2">
        <v>0</v>
      </c>
      <c r="F3" s="17">
        <v>0</v>
      </c>
      <c r="G3" s="10">
        <v>0</v>
      </c>
      <c r="H3" s="11">
        <v>0</v>
      </c>
      <c r="I3" s="11">
        <v>0</v>
      </c>
      <c r="J3" s="11">
        <v>0</v>
      </c>
      <c r="K3" s="10">
        <v>0</v>
      </c>
      <c r="L3" s="10">
        <v>0</v>
      </c>
      <c r="M3" s="10">
        <v>0</v>
      </c>
      <c r="N3" s="10">
        <v>0</v>
      </c>
      <c r="O3" s="11">
        <v>0</v>
      </c>
      <c r="P3" s="11">
        <v>0</v>
      </c>
      <c r="Q3" s="11">
        <v>0</v>
      </c>
      <c r="R3" s="10">
        <v>0</v>
      </c>
      <c r="S3" s="11">
        <v>0</v>
      </c>
      <c r="T3" s="11">
        <v>0</v>
      </c>
      <c r="U3" s="11">
        <v>0</v>
      </c>
      <c r="V3" s="10">
        <v>0</v>
      </c>
      <c r="W3" s="10">
        <v>0</v>
      </c>
      <c r="X3" s="10">
        <v>0</v>
      </c>
      <c r="Y3">
        <f t="shared" ref="Y3:Y66" si="0">X3/10</f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1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</row>
    <row r="4" spans="1:86" x14ac:dyDescent="0.25">
      <c r="A4" s="19">
        <v>43843</v>
      </c>
      <c r="B4" t="s">
        <v>4</v>
      </c>
      <c r="C4" t="s">
        <v>5</v>
      </c>
      <c r="D4">
        <v>244</v>
      </c>
      <c r="E4" s="2">
        <v>0</v>
      </c>
      <c r="F4" s="17">
        <v>0</v>
      </c>
      <c r="G4" s="10">
        <v>0</v>
      </c>
      <c r="H4" s="11">
        <v>0</v>
      </c>
      <c r="I4" s="11">
        <v>0</v>
      </c>
      <c r="J4" s="11">
        <v>0</v>
      </c>
      <c r="K4" s="10">
        <v>0</v>
      </c>
      <c r="L4" s="10">
        <v>0</v>
      </c>
      <c r="M4" s="10">
        <v>0</v>
      </c>
      <c r="N4" s="10">
        <v>0</v>
      </c>
      <c r="O4" s="11">
        <v>0</v>
      </c>
      <c r="P4" s="11">
        <v>0</v>
      </c>
      <c r="Q4" s="11">
        <v>0</v>
      </c>
      <c r="R4" s="10">
        <v>0</v>
      </c>
      <c r="S4" s="11">
        <v>0</v>
      </c>
      <c r="T4" s="11">
        <v>0</v>
      </c>
      <c r="U4" s="11">
        <v>0</v>
      </c>
      <c r="V4" s="10">
        <v>0</v>
      </c>
      <c r="W4" s="10">
        <v>0</v>
      </c>
      <c r="X4" s="10">
        <v>0</v>
      </c>
      <c r="Y4">
        <f t="shared" si="0"/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</row>
    <row r="5" spans="1:86" x14ac:dyDescent="0.25">
      <c r="A5" s="19">
        <v>43850</v>
      </c>
      <c r="B5" t="s">
        <v>4</v>
      </c>
      <c r="C5" t="s">
        <v>5</v>
      </c>
      <c r="D5">
        <v>219</v>
      </c>
      <c r="E5" s="2">
        <v>0</v>
      </c>
      <c r="F5" s="17">
        <v>0</v>
      </c>
      <c r="G5" s="10">
        <v>0</v>
      </c>
      <c r="H5" s="11">
        <v>0</v>
      </c>
      <c r="I5" s="11">
        <v>0</v>
      </c>
      <c r="J5" s="11">
        <v>0</v>
      </c>
      <c r="K5" s="10">
        <v>0</v>
      </c>
      <c r="L5" s="10">
        <v>0</v>
      </c>
      <c r="M5" s="10">
        <v>0</v>
      </c>
      <c r="N5" s="10">
        <v>0</v>
      </c>
      <c r="O5" s="11">
        <v>0</v>
      </c>
      <c r="P5" s="11">
        <v>0</v>
      </c>
      <c r="Q5" s="11">
        <v>0</v>
      </c>
      <c r="R5" s="10">
        <v>0</v>
      </c>
      <c r="S5" s="11">
        <v>0</v>
      </c>
      <c r="T5" s="11">
        <v>0</v>
      </c>
      <c r="U5" s="11">
        <v>0</v>
      </c>
      <c r="V5" s="10">
        <v>0</v>
      </c>
      <c r="W5" s="10">
        <v>0</v>
      </c>
      <c r="X5" s="10">
        <v>0</v>
      </c>
      <c r="Y5">
        <f t="shared" si="0"/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</row>
    <row r="6" spans="1:86" x14ac:dyDescent="0.25">
      <c r="A6" s="19">
        <v>43857</v>
      </c>
      <c r="B6" t="s">
        <v>4</v>
      </c>
      <c r="C6" t="s">
        <v>5</v>
      </c>
      <c r="D6">
        <v>239</v>
      </c>
      <c r="E6" s="2">
        <v>0</v>
      </c>
      <c r="F6" s="17">
        <v>0</v>
      </c>
      <c r="G6" s="10">
        <v>0</v>
      </c>
      <c r="H6" s="11">
        <v>0</v>
      </c>
      <c r="I6" s="11">
        <v>0</v>
      </c>
      <c r="J6" s="11">
        <v>0</v>
      </c>
      <c r="K6" s="10">
        <v>0</v>
      </c>
      <c r="L6" s="10">
        <v>0</v>
      </c>
      <c r="M6" s="10">
        <v>0</v>
      </c>
      <c r="N6" s="10">
        <v>0</v>
      </c>
      <c r="O6" s="11">
        <v>0</v>
      </c>
      <c r="P6" s="11">
        <v>0</v>
      </c>
      <c r="Q6" s="11">
        <v>0</v>
      </c>
      <c r="R6" s="10">
        <v>0</v>
      </c>
      <c r="S6" s="11">
        <v>0</v>
      </c>
      <c r="T6" s="11">
        <v>0</v>
      </c>
      <c r="U6" s="11">
        <v>0</v>
      </c>
      <c r="V6" s="10">
        <v>0</v>
      </c>
      <c r="W6" s="10">
        <v>0</v>
      </c>
      <c r="X6" s="10">
        <v>0</v>
      </c>
      <c r="Y6">
        <f t="shared" si="0"/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</row>
    <row r="7" spans="1:86" x14ac:dyDescent="0.25">
      <c r="A7" s="19">
        <v>43864</v>
      </c>
      <c r="B7" t="s">
        <v>4</v>
      </c>
      <c r="C7" t="s">
        <v>5</v>
      </c>
      <c r="D7">
        <v>152</v>
      </c>
      <c r="E7" s="2">
        <v>0</v>
      </c>
      <c r="F7" s="17">
        <v>0</v>
      </c>
      <c r="G7" s="10">
        <v>0</v>
      </c>
      <c r="H7" s="11">
        <v>0</v>
      </c>
      <c r="I7" s="11">
        <v>0</v>
      </c>
      <c r="J7" s="11">
        <v>0</v>
      </c>
      <c r="K7" s="10">
        <v>0</v>
      </c>
      <c r="L7" s="10">
        <v>0</v>
      </c>
      <c r="M7" s="10">
        <v>0</v>
      </c>
      <c r="N7" s="10">
        <v>0</v>
      </c>
      <c r="O7" s="11">
        <v>0</v>
      </c>
      <c r="P7" s="11">
        <v>0</v>
      </c>
      <c r="Q7" s="11">
        <v>0</v>
      </c>
      <c r="R7" s="10">
        <v>0</v>
      </c>
      <c r="S7" s="11">
        <v>0</v>
      </c>
      <c r="T7" s="11">
        <v>0</v>
      </c>
      <c r="U7" s="11">
        <v>0</v>
      </c>
      <c r="V7" s="10">
        <v>0</v>
      </c>
      <c r="W7" s="10">
        <v>0</v>
      </c>
      <c r="X7" s="10">
        <v>0</v>
      </c>
      <c r="Y7">
        <f t="shared" si="0"/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</row>
    <row r="8" spans="1:86" x14ac:dyDescent="0.25">
      <c r="A8" s="19">
        <v>43871</v>
      </c>
      <c r="B8" t="s">
        <v>4</v>
      </c>
      <c r="C8" t="s">
        <v>5</v>
      </c>
      <c r="D8">
        <v>135</v>
      </c>
      <c r="E8" s="2">
        <v>0</v>
      </c>
      <c r="F8" s="17">
        <v>0</v>
      </c>
      <c r="G8" s="10">
        <v>0</v>
      </c>
      <c r="H8" s="11">
        <v>0</v>
      </c>
      <c r="I8" s="11">
        <v>0</v>
      </c>
      <c r="J8" s="11">
        <v>0</v>
      </c>
      <c r="K8" s="10">
        <v>0</v>
      </c>
      <c r="L8" s="10">
        <v>0</v>
      </c>
      <c r="M8" s="10">
        <v>0</v>
      </c>
      <c r="N8" s="10">
        <v>0</v>
      </c>
      <c r="O8" s="11">
        <v>0</v>
      </c>
      <c r="P8" s="11">
        <v>0</v>
      </c>
      <c r="Q8" s="11">
        <v>0</v>
      </c>
      <c r="R8" s="10">
        <v>0</v>
      </c>
      <c r="S8" s="11">
        <v>0</v>
      </c>
      <c r="T8" s="11">
        <v>0</v>
      </c>
      <c r="U8" s="11">
        <v>0</v>
      </c>
      <c r="V8" s="10">
        <v>0</v>
      </c>
      <c r="W8" s="10">
        <v>0</v>
      </c>
      <c r="X8" s="10">
        <v>0</v>
      </c>
      <c r="Y8">
        <f t="shared" si="0"/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1.43918101790835</v>
      </c>
      <c r="CD8" s="10">
        <v>1.3157682341446839</v>
      </c>
      <c r="CE8" s="10">
        <v>7.4883581775862202</v>
      </c>
      <c r="CF8" s="10">
        <v>3.22508339740165</v>
      </c>
      <c r="CG8" s="10">
        <v>2.8783032676635809</v>
      </c>
      <c r="CH8" s="10">
        <v>0.69846002621231973</v>
      </c>
    </row>
    <row r="9" spans="1:86" x14ac:dyDescent="0.25">
      <c r="A9" s="19">
        <v>43878</v>
      </c>
      <c r="B9" t="s">
        <v>4</v>
      </c>
      <c r="C9" t="s">
        <v>5</v>
      </c>
      <c r="D9">
        <v>109</v>
      </c>
      <c r="E9" s="2">
        <v>0</v>
      </c>
      <c r="F9" s="17">
        <v>0</v>
      </c>
      <c r="G9" s="10">
        <v>0</v>
      </c>
      <c r="H9" s="11">
        <v>0</v>
      </c>
      <c r="I9" s="11">
        <v>0</v>
      </c>
      <c r="J9" s="11">
        <v>0</v>
      </c>
      <c r="K9" s="10">
        <v>0</v>
      </c>
      <c r="L9" s="10">
        <v>0</v>
      </c>
      <c r="M9" s="10">
        <v>0</v>
      </c>
      <c r="N9" s="10">
        <v>0</v>
      </c>
      <c r="O9" s="11">
        <v>0</v>
      </c>
      <c r="P9" s="11">
        <v>0</v>
      </c>
      <c r="Q9" s="11">
        <v>0</v>
      </c>
      <c r="R9" s="10">
        <v>0</v>
      </c>
      <c r="S9" s="11">
        <v>0</v>
      </c>
      <c r="T9" s="11">
        <v>0</v>
      </c>
      <c r="U9" s="11">
        <v>0</v>
      </c>
      <c r="V9" s="10">
        <v>0</v>
      </c>
      <c r="W9" s="10">
        <v>0</v>
      </c>
      <c r="X9" s="10">
        <v>0</v>
      </c>
      <c r="Y9">
        <f t="shared" si="0"/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0.84481851541848796</v>
      </c>
      <c r="CD9" s="10">
        <v>3.5268699945458621</v>
      </c>
      <c r="CE9" s="10">
        <v>0.97266080805990096</v>
      </c>
      <c r="CF9" s="10">
        <v>3.1982778496754962</v>
      </c>
      <c r="CG9" s="10">
        <v>10.719022612180327</v>
      </c>
      <c r="CH9" s="10">
        <v>0.66779758704615799</v>
      </c>
    </row>
    <row r="10" spans="1:86" x14ac:dyDescent="0.25">
      <c r="A10" s="19">
        <v>43885</v>
      </c>
      <c r="B10" t="s">
        <v>4</v>
      </c>
      <c r="C10" t="s">
        <v>5</v>
      </c>
      <c r="D10">
        <v>95</v>
      </c>
      <c r="E10" s="2">
        <v>0</v>
      </c>
      <c r="F10" s="17">
        <v>0</v>
      </c>
      <c r="G10" s="10">
        <v>0</v>
      </c>
      <c r="H10" s="11">
        <v>0</v>
      </c>
      <c r="I10" s="11">
        <v>0</v>
      </c>
      <c r="J10" s="11">
        <v>0</v>
      </c>
      <c r="K10" s="10">
        <v>0</v>
      </c>
      <c r="L10" s="10">
        <v>0</v>
      </c>
      <c r="M10" s="10">
        <v>24163</v>
      </c>
      <c r="N10" s="10">
        <v>0</v>
      </c>
      <c r="O10" s="11">
        <v>760107.85714285693</v>
      </c>
      <c r="P10" s="11">
        <v>0</v>
      </c>
      <c r="Q10" s="11">
        <v>0</v>
      </c>
      <c r="R10" s="10">
        <v>0</v>
      </c>
      <c r="S10" s="11">
        <v>0</v>
      </c>
      <c r="T10" s="11">
        <v>0</v>
      </c>
      <c r="U10" s="11">
        <v>0</v>
      </c>
      <c r="V10" s="10">
        <v>0</v>
      </c>
      <c r="W10" s="10">
        <v>0</v>
      </c>
      <c r="X10" s="10">
        <v>0</v>
      </c>
      <c r="Y10">
        <f t="shared" si="0"/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1</v>
      </c>
      <c r="CC10" s="10">
        <v>12.6616371832284</v>
      </c>
      <c r="CD10" s="10">
        <v>4.5802468649042103</v>
      </c>
      <c r="CE10" s="10">
        <v>1.8598605412010401</v>
      </c>
      <c r="CF10" s="10">
        <v>10.4863349984058</v>
      </c>
      <c r="CG10" s="10">
        <v>10.338108201971099</v>
      </c>
      <c r="CH10" s="10">
        <v>4.6075023747579644</v>
      </c>
    </row>
    <row r="11" spans="1:86" x14ac:dyDescent="0.25">
      <c r="A11" s="19">
        <v>43892</v>
      </c>
      <c r="B11" t="s">
        <v>4</v>
      </c>
      <c r="C11" t="s">
        <v>5</v>
      </c>
      <c r="D11">
        <v>325</v>
      </c>
      <c r="E11" s="2">
        <v>0</v>
      </c>
      <c r="F11" s="17">
        <v>0</v>
      </c>
      <c r="G11" s="10">
        <v>0</v>
      </c>
      <c r="H11" s="11">
        <v>0</v>
      </c>
      <c r="I11" s="11">
        <v>0</v>
      </c>
      <c r="J11" s="11">
        <v>0</v>
      </c>
      <c r="K11" s="10">
        <v>0</v>
      </c>
      <c r="L11" s="10">
        <v>0</v>
      </c>
      <c r="M11" s="10">
        <v>2131097</v>
      </c>
      <c r="N11" s="10">
        <v>0</v>
      </c>
      <c r="O11" s="11">
        <v>2176976.7142857146</v>
      </c>
      <c r="P11" s="11">
        <v>86932.142857142841</v>
      </c>
      <c r="Q11" s="11">
        <v>0</v>
      </c>
      <c r="R11" s="10">
        <v>7618603.5714285709</v>
      </c>
      <c r="S11" s="11">
        <v>108.5714285714286</v>
      </c>
      <c r="T11" s="11">
        <v>434840</v>
      </c>
      <c r="U11" s="11">
        <v>0</v>
      </c>
      <c r="V11" s="10">
        <v>0</v>
      </c>
      <c r="W11" s="10">
        <v>0</v>
      </c>
      <c r="X11" s="10">
        <v>0</v>
      </c>
      <c r="Y11">
        <f t="shared" si="0"/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1.6297543862670001</v>
      </c>
      <c r="CD11" s="10">
        <v>4.2800563739096784</v>
      </c>
      <c r="CE11" s="10">
        <v>12.994726009980401</v>
      </c>
      <c r="CF11" s="10">
        <v>1.8524774423925501</v>
      </c>
      <c r="CG11" s="10">
        <v>14.4013332751626</v>
      </c>
      <c r="CH11" s="10">
        <v>0.35683698700219901</v>
      </c>
    </row>
    <row r="12" spans="1:86" x14ac:dyDescent="0.25">
      <c r="A12" s="19">
        <v>43899</v>
      </c>
      <c r="B12" t="s">
        <v>4</v>
      </c>
      <c r="C12" t="s">
        <v>5</v>
      </c>
      <c r="D12">
        <v>346</v>
      </c>
      <c r="E12" s="2">
        <v>0</v>
      </c>
      <c r="F12" s="17">
        <v>0</v>
      </c>
      <c r="G12" s="10">
        <v>0</v>
      </c>
      <c r="H12" s="11">
        <v>0</v>
      </c>
      <c r="I12" s="11">
        <v>0</v>
      </c>
      <c r="J12" s="11">
        <v>4141109</v>
      </c>
      <c r="K12" s="10">
        <v>0</v>
      </c>
      <c r="L12" s="10">
        <v>0</v>
      </c>
      <c r="M12" s="10">
        <v>202656</v>
      </c>
      <c r="N12" s="10">
        <v>0</v>
      </c>
      <c r="O12" s="11">
        <v>4061124.1428571423</v>
      </c>
      <c r="P12" s="11">
        <v>1928607.8571428573</v>
      </c>
      <c r="Q12" s="11">
        <v>0</v>
      </c>
      <c r="R12" s="10">
        <v>3047441.4285714282</v>
      </c>
      <c r="S12" s="11">
        <v>1007640.5714285717</v>
      </c>
      <c r="T12" s="11">
        <v>805851.71428571455</v>
      </c>
      <c r="U12" s="11">
        <v>0</v>
      </c>
      <c r="V12" s="10">
        <v>0</v>
      </c>
      <c r="W12" s="10">
        <v>0</v>
      </c>
      <c r="X12" s="10">
        <v>0</v>
      </c>
      <c r="Y12">
        <f t="shared" si="0"/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3.5826259549934698</v>
      </c>
      <c r="CD12" s="10">
        <v>2.6630115104251706</v>
      </c>
      <c r="CE12" s="10">
        <v>11.329117162658299</v>
      </c>
      <c r="CF12" s="10">
        <v>1.7731985172718301</v>
      </c>
      <c r="CG12" s="10">
        <v>14.593926363189292</v>
      </c>
      <c r="CH12" s="10">
        <v>0.51566916177385502</v>
      </c>
    </row>
    <row r="13" spans="1:86" x14ac:dyDescent="0.25">
      <c r="A13" s="19">
        <v>43906</v>
      </c>
      <c r="B13" t="s">
        <v>4</v>
      </c>
      <c r="C13" t="s">
        <v>5</v>
      </c>
      <c r="D13">
        <v>302</v>
      </c>
      <c r="E13" s="2">
        <v>0</v>
      </c>
      <c r="F13" s="17">
        <v>0</v>
      </c>
      <c r="G13" s="10">
        <v>0</v>
      </c>
      <c r="H13" s="11">
        <v>0</v>
      </c>
      <c r="I13" s="11">
        <v>0</v>
      </c>
      <c r="J13" s="11">
        <v>0</v>
      </c>
      <c r="K13" s="10">
        <v>0</v>
      </c>
      <c r="L13" s="10">
        <v>0</v>
      </c>
      <c r="M13" s="10">
        <v>0</v>
      </c>
      <c r="N13" s="10">
        <v>0</v>
      </c>
      <c r="O13" s="11">
        <v>5266081</v>
      </c>
      <c r="P13" s="11">
        <v>1013643.2857142858</v>
      </c>
      <c r="Q13" s="11">
        <v>0</v>
      </c>
      <c r="R13" s="10">
        <v>0</v>
      </c>
      <c r="S13" s="11">
        <v>900773.85714285728</v>
      </c>
      <c r="T13" s="11">
        <v>252766.2857142858</v>
      </c>
      <c r="U13" s="11">
        <v>0</v>
      </c>
      <c r="V13" s="10">
        <v>0</v>
      </c>
      <c r="W13" s="10">
        <v>0</v>
      </c>
      <c r="X13" s="10">
        <v>0</v>
      </c>
      <c r="Y13">
        <f t="shared" si="0"/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37.9433833069751</v>
      </c>
      <c r="CD13" s="10">
        <v>6.6357700271134501</v>
      </c>
      <c r="CE13" s="10">
        <v>38.154391039558199</v>
      </c>
      <c r="CF13" s="10">
        <v>32.222409647593501</v>
      </c>
      <c r="CG13" s="10">
        <v>9.1778430262037407</v>
      </c>
      <c r="CH13" s="10">
        <v>8.9521230478025196</v>
      </c>
    </row>
    <row r="14" spans="1:86" x14ac:dyDescent="0.25">
      <c r="A14" s="19">
        <v>43913</v>
      </c>
      <c r="B14" t="s">
        <v>4</v>
      </c>
      <c r="C14" t="s">
        <v>5</v>
      </c>
      <c r="D14">
        <v>277</v>
      </c>
      <c r="E14" s="2">
        <v>0</v>
      </c>
      <c r="F14" s="17">
        <v>0</v>
      </c>
      <c r="G14" s="10">
        <v>0</v>
      </c>
      <c r="H14" s="11">
        <v>0</v>
      </c>
      <c r="I14" s="11">
        <v>0</v>
      </c>
      <c r="J14" s="11">
        <v>0</v>
      </c>
      <c r="K14" s="10">
        <v>0</v>
      </c>
      <c r="L14" s="10">
        <v>0</v>
      </c>
      <c r="M14" s="10">
        <v>0</v>
      </c>
      <c r="N14" s="10">
        <v>0</v>
      </c>
      <c r="O14" s="11">
        <v>3323100.9999999995</v>
      </c>
      <c r="P14" s="11">
        <v>252640.85714285716</v>
      </c>
      <c r="Q14" s="11">
        <v>0</v>
      </c>
      <c r="R14" s="10">
        <v>286387.14285714284</v>
      </c>
      <c r="S14" s="11">
        <v>535711.85714285716</v>
      </c>
      <c r="T14" s="11">
        <v>0</v>
      </c>
      <c r="U14" s="11">
        <v>0</v>
      </c>
      <c r="V14" s="10">
        <v>0</v>
      </c>
      <c r="W14" s="10">
        <v>0</v>
      </c>
      <c r="X14" s="10">
        <v>0</v>
      </c>
      <c r="Y14">
        <f t="shared" si="0"/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69.042882068346998</v>
      </c>
      <c r="CD14" s="10">
        <v>32.773784197721298</v>
      </c>
      <c r="CE14" s="10">
        <v>54.713615340001397</v>
      </c>
      <c r="CF14" s="10">
        <v>61.806183797409801</v>
      </c>
      <c r="CG14" s="10">
        <v>40.604165527236198</v>
      </c>
      <c r="CH14" s="10">
        <v>19.929015937909728</v>
      </c>
    </row>
    <row r="15" spans="1:86" x14ac:dyDescent="0.25">
      <c r="A15" s="19">
        <v>43920</v>
      </c>
      <c r="B15" t="s">
        <v>4</v>
      </c>
      <c r="C15" t="s">
        <v>5</v>
      </c>
      <c r="D15">
        <v>418</v>
      </c>
      <c r="E15" s="2">
        <v>0</v>
      </c>
      <c r="F15" s="17">
        <v>0</v>
      </c>
      <c r="G15" s="10">
        <v>0</v>
      </c>
      <c r="H15" s="11">
        <v>0</v>
      </c>
      <c r="I15" s="11">
        <v>0</v>
      </c>
      <c r="J15" s="11">
        <v>0</v>
      </c>
      <c r="K15" s="10">
        <v>0</v>
      </c>
      <c r="L15" s="10">
        <v>0</v>
      </c>
      <c r="M15" s="10">
        <v>0</v>
      </c>
      <c r="N15" s="10">
        <v>0</v>
      </c>
      <c r="O15" s="11">
        <v>3235565.8571428573</v>
      </c>
      <c r="P15" s="11">
        <v>60078.857142857138</v>
      </c>
      <c r="Q15" s="11">
        <v>0</v>
      </c>
      <c r="R15" s="10">
        <v>1094692.0000000002</v>
      </c>
      <c r="S15" s="11">
        <v>135856.42857142852</v>
      </c>
      <c r="T15" s="11">
        <v>0</v>
      </c>
      <c r="U15" s="11">
        <v>0</v>
      </c>
      <c r="V15" s="10">
        <v>0</v>
      </c>
      <c r="W15" s="10">
        <v>0</v>
      </c>
      <c r="X15" s="10">
        <v>0</v>
      </c>
      <c r="Y15">
        <f t="shared" si="0"/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59.085475812003402</v>
      </c>
      <c r="CD15" s="10">
        <v>20.8331747677755</v>
      </c>
      <c r="CE15" s="10">
        <v>48.293673577329798</v>
      </c>
      <c r="CF15" s="10">
        <v>57.449503247692803</v>
      </c>
      <c r="CG15" s="10">
        <v>33.150604686366997</v>
      </c>
      <c r="CH15" s="10">
        <v>17.536044545168753</v>
      </c>
    </row>
    <row r="16" spans="1:86" x14ac:dyDescent="0.25">
      <c r="A16" s="19">
        <v>43927</v>
      </c>
      <c r="B16" t="s">
        <v>4</v>
      </c>
      <c r="C16" t="s">
        <v>5</v>
      </c>
      <c r="D16">
        <v>464</v>
      </c>
      <c r="E16" s="2">
        <v>0</v>
      </c>
      <c r="F16" s="17">
        <v>0</v>
      </c>
      <c r="G16" s="10">
        <v>0</v>
      </c>
      <c r="H16" s="11">
        <v>0</v>
      </c>
      <c r="I16" s="11">
        <v>0</v>
      </c>
      <c r="J16" s="11">
        <v>0</v>
      </c>
      <c r="K16" s="10">
        <v>0</v>
      </c>
      <c r="L16" s="10">
        <v>0</v>
      </c>
      <c r="M16" s="10">
        <v>0</v>
      </c>
      <c r="N16" s="10">
        <v>0</v>
      </c>
      <c r="O16" s="11">
        <v>3630252.714285715</v>
      </c>
      <c r="P16" s="11">
        <v>283279.28571428568</v>
      </c>
      <c r="Q16" s="11">
        <v>0</v>
      </c>
      <c r="R16" s="10">
        <v>392054.85714285722</v>
      </c>
      <c r="S16" s="11">
        <v>483.71428571428578</v>
      </c>
      <c r="T16" s="11">
        <v>0</v>
      </c>
      <c r="U16" s="11">
        <v>0</v>
      </c>
      <c r="V16" s="10">
        <v>0</v>
      </c>
      <c r="W16" s="10">
        <v>0</v>
      </c>
      <c r="X16" s="10">
        <v>0</v>
      </c>
      <c r="Y16">
        <f t="shared" si="0"/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1</v>
      </c>
      <c r="CC16" s="10">
        <v>55.295896195425399</v>
      </c>
      <c r="CD16" s="10">
        <v>14.4325278556909</v>
      </c>
      <c r="CE16" s="10">
        <v>45.833069532526501</v>
      </c>
      <c r="CF16" s="10">
        <v>54.649530255714602</v>
      </c>
      <c r="CG16" s="10">
        <v>34.645750095982599</v>
      </c>
      <c r="CH16" s="10">
        <v>16.672659478977454</v>
      </c>
    </row>
    <row r="17" spans="1:86" x14ac:dyDescent="0.25">
      <c r="A17" s="19">
        <v>43934</v>
      </c>
      <c r="B17" t="s">
        <v>4</v>
      </c>
      <c r="C17" t="s">
        <v>5</v>
      </c>
      <c r="D17">
        <v>634</v>
      </c>
      <c r="E17" s="2">
        <v>0</v>
      </c>
      <c r="F17" s="17">
        <v>0</v>
      </c>
      <c r="G17" s="10">
        <v>0</v>
      </c>
      <c r="H17" s="11">
        <v>0</v>
      </c>
      <c r="I17" s="11">
        <v>0</v>
      </c>
      <c r="J17" s="11">
        <v>0</v>
      </c>
      <c r="K17" s="10">
        <v>0</v>
      </c>
      <c r="L17" s="10">
        <v>0</v>
      </c>
      <c r="M17" s="10">
        <v>0</v>
      </c>
      <c r="N17" s="10">
        <v>0</v>
      </c>
      <c r="O17" s="11">
        <v>6187926.7142857146</v>
      </c>
      <c r="P17" s="11">
        <v>113311.71428571428</v>
      </c>
      <c r="Q17" s="11">
        <v>0</v>
      </c>
      <c r="R17" s="10">
        <v>0</v>
      </c>
      <c r="S17" s="11">
        <v>0</v>
      </c>
      <c r="T17" s="11">
        <v>0</v>
      </c>
      <c r="U17" s="11">
        <v>0</v>
      </c>
      <c r="V17" s="10">
        <v>0</v>
      </c>
      <c r="W17" s="10">
        <v>0</v>
      </c>
      <c r="X17" s="10">
        <v>0</v>
      </c>
      <c r="Y17">
        <f t="shared" si="0"/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52.962855775203302</v>
      </c>
      <c r="CD17" s="10">
        <v>17.540064807489301</v>
      </c>
      <c r="CE17" s="10">
        <v>45.382301416483401</v>
      </c>
      <c r="CF17" s="10">
        <v>53.465252001155399</v>
      </c>
      <c r="CG17" s="10">
        <v>25.301921328377201</v>
      </c>
      <c r="CH17" s="10">
        <v>15.623574905759442</v>
      </c>
    </row>
    <row r="18" spans="1:86" x14ac:dyDescent="0.25">
      <c r="A18" s="19">
        <v>43941</v>
      </c>
      <c r="B18" t="s">
        <v>4</v>
      </c>
      <c r="C18" t="s">
        <v>5</v>
      </c>
      <c r="D18">
        <v>758</v>
      </c>
      <c r="E18" s="2">
        <v>0</v>
      </c>
      <c r="F18" s="17">
        <v>0</v>
      </c>
      <c r="G18" s="10">
        <v>0</v>
      </c>
      <c r="H18" s="11">
        <v>0</v>
      </c>
      <c r="I18" s="11">
        <v>0</v>
      </c>
      <c r="J18" s="11">
        <v>0</v>
      </c>
      <c r="K18" s="10">
        <v>0</v>
      </c>
      <c r="L18" s="10">
        <v>0</v>
      </c>
      <c r="M18" s="10">
        <v>0</v>
      </c>
      <c r="N18" s="10">
        <v>0</v>
      </c>
      <c r="O18" s="11">
        <v>12241302.571428571</v>
      </c>
      <c r="P18" s="11">
        <v>0</v>
      </c>
      <c r="Q18" s="11">
        <v>0</v>
      </c>
      <c r="R18" s="10">
        <v>0</v>
      </c>
      <c r="S18" s="11">
        <v>0</v>
      </c>
      <c r="T18" s="11">
        <v>0</v>
      </c>
      <c r="U18" s="11">
        <v>0</v>
      </c>
      <c r="V18" s="10">
        <v>0</v>
      </c>
      <c r="W18" s="10">
        <v>0</v>
      </c>
      <c r="X18" s="10">
        <v>0</v>
      </c>
      <c r="Y18">
        <f t="shared" si="0"/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1</v>
      </c>
      <c r="CC18" s="10">
        <v>52.603054127830099</v>
      </c>
      <c r="CD18" s="10">
        <v>17.246327804048502</v>
      </c>
      <c r="CE18" s="10">
        <v>43.169637837515403</v>
      </c>
      <c r="CF18" s="10">
        <v>53.1082346481111</v>
      </c>
      <c r="CG18" s="10">
        <v>28.097749965065201</v>
      </c>
      <c r="CH18" s="10">
        <v>15.732759387770004</v>
      </c>
    </row>
    <row r="19" spans="1:86" x14ac:dyDescent="0.25">
      <c r="A19" s="19">
        <v>43948</v>
      </c>
      <c r="B19" t="s">
        <v>4</v>
      </c>
      <c r="C19" t="s">
        <v>5</v>
      </c>
      <c r="D19">
        <v>843</v>
      </c>
      <c r="E19" s="2">
        <v>0</v>
      </c>
      <c r="F19" s="17">
        <v>0</v>
      </c>
      <c r="G19" s="10">
        <v>0</v>
      </c>
      <c r="H19" s="11">
        <v>0</v>
      </c>
      <c r="I19" s="11">
        <v>0</v>
      </c>
      <c r="J19" s="11">
        <v>0</v>
      </c>
      <c r="K19" s="10">
        <v>0</v>
      </c>
      <c r="L19" s="10">
        <v>10288</v>
      </c>
      <c r="M19" s="10">
        <v>0</v>
      </c>
      <c r="N19" s="10">
        <v>0</v>
      </c>
      <c r="O19" s="11">
        <v>15247508.428571429</v>
      </c>
      <c r="P19" s="11">
        <v>481027.14285714284</v>
      </c>
      <c r="Q19" s="11">
        <v>0</v>
      </c>
      <c r="R19" s="10">
        <v>0</v>
      </c>
      <c r="S19" s="11">
        <v>0</v>
      </c>
      <c r="T19" s="11">
        <v>0</v>
      </c>
      <c r="U19" s="11">
        <v>0</v>
      </c>
      <c r="V19" s="10">
        <v>0</v>
      </c>
      <c r="W19" s="10">
        <v>0</v>
      </c>
      <c r="X19" s="10">
        <v>0</v>
      </c>
      <c r="Y19">
        <f t="shared" si="0"/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1</v>
      </c>
      <c r="CC19" s="10">
        <v>49.99748400843</v>
      </c>
      <c r="CD19" s="10">
        <v>13.5215233832875</v>
      </c>
      <c r="CE19" s="10">
        <v>41.302480488535899</v>
      </c>
      <c r="CF19" s="10">
        <v>50.581178382127</v>
      </c>
      <c r="CG19" s="10">
        <v>26.020005536745799</v>
      </c>
      <c r="CH19" s="10">
        <v>14.84550734158112</v>
      </c>
    </row>
    <row r="20" spans="1:86" x14ac:dyDescent="0.25">
      <c r="A20" s="19">
        <v>43955</v>
      </c>
      <c r="B20" t="s">
        <v>4</v>
      </c>
      <c r="C20" t="s">
        <v>5</v>
      </c>
      <c r="D20">
        <v>1212</v>
      </c>
      <c r="E20" s="2">
        <v>0</v>
      </c>
      <c r="F20" s="17">
        <v>0</v>
      </c>
      <c r="G20" s="10">
        <v>0</v>
      </c>
      <c r="H20" s="11">
        <v>0</v>
      </c>
      <c r="I20" s="11">
        <v>0</v>
      </c>
      <c r="J20" s="11">
        <v>0</v>
      </c>
      <c r="K20" s="10">
        <v>0</v>
      </c>
      <c r="L20" s="10">
        <v>32715</v>
      </c>
      <c r="M20" s="10">
        <v>0</v>
      </c>
      <c r="N20" s="10">
        <v>0</v>
      </c>
      <c r="O20" s="11">
        <v>16170744.571428573</v>
      </c>
      <c r="P20" s="11">
        <v>494939.42857142846</v>
      </c>
      <c r="Q20" s="11">
        <v>0</v>
      </c>
      <c r="R20" s="10">
        <v>0</v>
      </c>
      <c r="S20" s="11">
        <v>0</v>
      </c>
      <c r="T20" s="11">
        <v>0</v>
      </c>
      <c r="U20" s="11">
        <v>187027.14285714287</v>
      </c>
      <c r="V20" s="10">
        <v>0</v>
      </c>
      <c r="W20" s="10">
        <v>0</v>
      </c>
      <c r="X20" s="10">
        <v>0</v>
      </c>
      <c r="Y20">
        <f t="shared" si="0"/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41.448177407561403</v>
      </c>
      <c r="CD20" s="10">
        <v>1.7929846540039809</v>
      </c>
      <c r="CE20" s="10">
        <v>39.6716554783006</v>
      </c>
      <c r="CF20" s="10">
        <v>44.8269846623514</v>
      </c>
      <c r="CG20" s="10">
        <v>15.414067958093</v>
      </c>
      <c r="CH20" s="10">
        <v>12.856734650259503</v>
      </c>
    </row>
    <row r="21" spans="1:86" x14ac:dyDescent="0.25">
      <c r="A21" s="19">
        <v>43962</v>
      </c>
      <c r="B21" t="s">
        <v>4</v>
      </c>
      <c r="C21" t="s">
        <v>5</v>
      </c>
      <c r="D21">
        <v>1205</v>
      </c>
      <c r="E21" s="2">
        <v>0</v>
      </c>
      <c r="F21" s="17">
        <v>0</v>
      </c>
      <c r="G21" s="10">
        <v>0</v>
      </c>
      <c r="H21" s="11">
        <v>0</v>
      </c>
      <c r="I21" s="11">
        <v>0</v>
      </c>
      <c r="J21" s="11">
        <v>0</v>
      </c>
      <c r="K21" s="10">
        <v>0</v>
      </c>
      <c r="L21" s="10">
        <v>3992</v>
      </c>
      <c r="M21" s="10">
        <v>0</v>
      </c>
      <c r="N21" s="10">
        <v>0</v>
      </c>
      <c r="O21" s="11">
        <v>17224112.142857146</v>
      </c>
      <c r="P21" s="11">
        <v>570293.57142857136</v>
      </c>
      <c r="Q21" s="11">
        <v>0</v>
      </c>
      <c r="R21" s="10">
        <v>0</v>
      </c>
      <c r="S21" s="11">
        <v>0</v>
      </c>
      <c r="T21" s="11">
        <v>0</v>
      </c>
      <c r="U21" s="11">
        <v>177830.85714285716</v>
      </c>
      <c r="V21" s="10">
        <v>0</v>
      </c>
      <c r="W21" s="10">
        <v>0</v>
      </c>
      <c r="X21" s="10">
        <v>0</v>
      </c>
      <c r="Y21">
        <f t="shared" si="0"/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45.983069876739201</v>
      </c>
      <c r="CD21" s="10">
        <v>8.4415921034696595</v>
      </c>
      <c r="CE21" s="10">
        <v>43.023690664932197</v>
      </c>
      <c r="CF21" s="10">
        <v>48.292984238513299</v>
      </c>
      <c r="CG21" s="10">
        <v>17.888167939188399</v>
      </c>
      <c r="CH21" s="10">
        <v>14.277664445648286</v>
      </c>
    </row>
    <row r="22" spans="1:86" x14ac:dyDescent="0.25">
      <c r="A22" s="19">
        <v>43969</v>
      </c>
      <c r="B22" t="s">
        <v>4</v>
      </c>
      <c r="C22" t="s">
        <v>5</v>
      </c>
      <c r="D22">
        <v>1324</v>
      </c>
      <c r="E22" s="2">
        <v>0</v>
      </c>
      <c r="F22" s="17">
        <v>0</v>
      </c>
      <c r="G22" s="10">
        <v>0</v>
      </c>
      <c r="H22" s="11">
        <v>0</v>
      </c>
      <c r="I22" s="11">
        <v>0</v>
      </c>
      <c r="J22" s="11">
        <v>0</v>
      </c>
      <c r="K22" s="10">
        <v>0</v>
      </c>
      <c r="L22" s="10">
        <v>0</v>
      </c>
      <c r="M22" s="10">
        <v>0</v>
      </c>
      <c r="N22" s="10">
        <v>0</v>
      </c>
      <c r="O22" s="11">
        <v>20028481.714285716</v>
      </c>
      <c r="P22" s="11">
        <v>179712.85714285713</v>
      </c>
      <c r="Q22" s="11">
        <v>0</v>
      </c>
      <c r="R22" s="10">
        <v>0</v>
      </c>
      <c r="S22" s="11">
        <v>0</v>
      </c>
      <c r="T22" s="11">
        <v>0</v>
      </c>
      <c r="U22" s="11">
        <v>41208</v>
      </c>
      <c r="V22" s="10">
        <v>0</v>
      </c>
      <c r="W22" s="10">
        <v>0</v>
      </c>
      <c r="X22" s="10">
        <v>0</v>
      </c>
      <c r="Y22">
        <f t="shared" si="0"/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47.212517127856799</v>
      </c>
      <c r="CD22" s="10">
        <v>7.9346299988101601</v>
      </c>
      <c r="CE22" s="10">
        <v>43.779900966836202</v>
      </c>
      <c r="CF22" s="10">
        <v>48.309286070223202</v>
      </c>
      <c r="CG22" s="10">
        <v>17.267743425132402</v>
      </c>
      <c r="CH22" s="10">
        <v>14.336336745616672</v>
      </c>
    </row>
    <row r="23" spans="1:86" x14ac:dyDescent="0.25">
      <c r="A23" s="19">
        <v>43976</v>
      </c>
      <c r="B23" t="s">
        <v>4</v>
      </c>
      <c r="C23" t="s">
        <v>5</v>
      </c>
      <c r="D23">
        <v>1426</v>
      </c>
      <c r="E23" s="2">
        <v>0</v>
      </c>
      <c r="F23" s="17">
        <v>0</v>
      </c>
      <c r="G23" s="10">
        <v>0</v>
      </c>
      <c r="H23" s="11">
        <v>0</v>
      </c>
      <c r="I23" s="11">
        <v>0</v>
      </c>
      <c r="J23" s="11">
        <v>0</v>
      </c>
      <c r="K23" s="10">
        <v>0</v>
      </c>
      <c r="L23" s="10">
        <v>0</v>
      </c>
      <c r="M23" s="10">
        <v>0</v>
      </c>
      <c r="N23" s="10">
        <v>0</v>
      </c>
      <c r="O23" s="11">
        <v>28466958.714285716</v>
      </c>
      <c r="P23" s="11">
        <v>1147.1428571428569</v>
      </c>
      <c r="Q23" s="11">
        <v>0</v>
      </c>
      <c r="R23" s="10">
        <v>5562.8571428571449</v>
      </c>
      <c r="S23" s="11">
        <v>0</v>
      </c>
      <c r="T23" s="11">
        <v>0</v>
      </c>
      <c r="U23" s="11">
        <v>0</v>
      </c>
      <c r="V23" s="10">
        <v>0</v>
      </c>
      <c r="W23" s="10">
        <v>0</v>
      </c>
      <c r="X23" s="10">
        <v>0</v>
      </c>
      <c r="Y23">
        <f t="shared" si="0"/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44.213076786846699</v>
      </c>
      <c r="CD23" s="10">
        <v>2.9316287688542899</v>
      </c>
      <c r="CE23" s="10">
        <v>40.371720310484598</v>
      </c>
      <c r="CF23" s="10">
        <v>45.172412665081097</v>
      </c>
      <c r="CG23" s="10">
        <v>14.440134392342699</v>
      </c>
      <c r="CH23" s="10">
        <v>13.575786260932801</v>
      </c>
    </row>
    <row r="24" spans="1:86" x14ac:dyDescent="0.25">
      <c r="A24" s="19">
        <v>43983</v>
      </c>
      <c r="B24" t="s">
        <v>4</v>
      </c>
      <c r="C24" t="s">
        <v>5</v>
      </c>
      <c r="D24">
        <v>1603</v>
      </c>
      <c r="E24" s="2">
        <v>0</v>
      </c>
      <c r="F24" s="17">
        <v>0</v>
      </c>
      <c r="G24" s="10">
        <v>0</v>
      </c>
      <c r="H24" s="11">
        <v>0</v>
      </c>
      <c r="I24" s="11">
        <v>0</v>
      </c>
      <c r="J24" s="11">
        <v>0</v>
      </c>
      <c r="K24" s="10">
        <v>0</v>
      </c>
      <c r="L24" s="10">
        <v>0</v>
      </c>
      <c r="M24" s="10">
        <v>0</v>
      </c>
      <c r="N24" s="10">
        <v>1808.0268613980913</v>
      </c>
      <c r="O24" s="11">
        <v>38046474</v>
      </c>
      <c r="P24" s="11">
        <v>458.85714285714278</v>
      </c>
      <c r="Q24" s="11">
        <v>0</v>
      </c>
      <c r="R24" s="10">
        <v>118492.2857142857</v>
      </c>
      <c r="S24" s="11">
        <v>0</v>
      </c>
      <c r="T24" s="11">
        <v>0</v>
      </c>
      <c r="U24" s="11">
        <v>0</v>
      </c>
      <c r="V24" s="10">
        <v>0</v>
      </c>
      <c r="W24" s="10">
        <v>0</v>
      </c>
      <c r="X24" s="10">
        <v>0</v>
      </c>
      <c r="Y24">
        <f t="shared" si="0"/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39.3311953913663</v>
      </c>
      <c r="CD24" s="10">
        <v>2.8901481122853396</v>
      </c>
      <c r="CE24" s="10">
        <v>39.6923681254314</v>
      </c>
      <c r="CF24" s="10">
        <v>42.140964076636003</v>
      </c>
      <c r="CG24" s="10">
        <v>10.8853524512473</v>
      </c>
      <c r="CH24" s="10">
        <v>13.038851915995934</v>
      </c>
    </row>
    <row r="25" spans="1:86" x14ac:dyDescent="0.25">
      <c r="A25" s="19">
        <v>43990</v>
      </c>
      <c r="B25" t="s">
        <v>4</v>
      </c>
      <c r="C25" t="s">
        <v>5</v>
      </c>
      <c r="D25">
        <v>1559</v>
      </c>
      <c r="E25" s="2">
        <v>0</v>
      </c>
      <c r="F25" s="17">
        <v>0</v>
      </c>
      <c r="G25" s="10">
        <v>0</v>
      </c>
      <c r="H25" s="11">
        <v>0</v>
      </c>
      <c r="I25" s="11">
        <v>0</v>
      </c>
      <c r="J25" s="11">
        <v>0</v>
      </c>
      <c r="K25" s="10">
        <v>0</v>
      </c>
      <c r="L25" s="10">
        <v>0</v>
      </c>
      <c r="M25" s="10">
        <v>0</v>
      </c>
      <c r="N25" s="10">
        <v>1808.0268613980913</v>
      </c>
      <c r="O25" s="11">
        <v>41667872.142857142</v>
      </c>
      <c r="P25" s="11">
        <v>0</v>
      </c>
      <c r="Q25" s="11">
        <v>0</v>
      </c>
      <c r="R25" s="10">
        <v>184949</v>
      </c>
      <c r="S25" s="11">
        <v>0</v>
      </c>
      <c r="T25" s="11">
        <v>0</v>
      </c>
      <c r="U25" s="11">
        <v>0</v>
      </c>
      <c r="V25" s="10">
        <v>0</v>
      </c>
      <c r="W25" s="10">
        <v>0</v>
      </c>
      <c r="X25" s="10">
        <v>0</v>
      </c>
      <c r="Y25">
        <f t="shared" si="0"/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1</v>
      </c>
      <c r="CC25" s="10">
        <v>37.1870857651503</v>
      </c>
      <c r="CD25" s="10">
        <v>1.0911154405012822</v>
      </c>
      <c r="CE25" s="10">
        <v>36.562990936422104</v>
      </c>
      <c r="CF25" s="10">
        <v>42.479709963168297</v>
      </c>
      <c r="CG25" s="10">
        <v>13.3311639368754</v>
      </c>
      <c r="CH25" s="10">
        <v>13.366443015890097</v>
      </c>
    </row>
    <row r="26" spans="1:86" x14ac:dyDescent="0.25">
      <c r="A26" s="19">
        <v>43997</v>
      </c>
      <c r="B26" t="s">
        <v>4</v>
      </c>
      <c r="C26" t="s">
        <v>5</v>
      </c>
      <c r="D26">
        <v>1820</v>
      </c>
      <c r="E26" s="2">
        <v>0</v>
      </c>
      <c r="F26" s="17">
        <v>0</v>
      </c>
      <c r="G26" s="10">
        <v>0</v>
      </c>
      <c r="H26" s="11">
        <v>0</v>
      </c>
      <c r="I26" s="11">
        <v>0</v>
      </c>
      <c r="J26" s="11">
        <v>0</v>
      </c>
      <c r="K26" s="10">
        <v>0</v>
      </c>
      <c r="L26" s="10">
        <v>0</v>
      </c>
      <c r="M26" s="10">
        <v>0</v>
      </c>
      <c r="N26" s="10">
        <v>1808.0268613980913</v>
      </c>
      <c r="O26" s="11">
        <v>41487778.571428575</v>
      </c>
      <c r="P26" s="11">
        <v>0</v>
      </c>
      <c r="Q26" s="11">
        <v>0</v>
      </c>
      <c r="R26" s="10">
        <v>103323.99999999997</v>
      </c>
      <c r="S26" s="11">
        <v>0</v>
      </c>
      <c r="T26" s="11">
        <v>0</v>
      </c>
      <c r="U26" s="11">
        <v>0</v>
      </c>
      <c r="V26" s="10">
        <v>0</v>
      </c>
      <c r="W26" s="10">
        <v>0</v>
      </c>
      <c r="X26" s="10">
        <v>0</v>
      </c>
      <c r="Y26">
        <f t="shared" si="0"/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37.117459137668199</v>
      </c>
      <c r="CD26" s="10">
        <v>0.57986703975133502</v>
      </c>
      <c r="CE26" s="10">
        <v>36.668474779076199</v>
      </c>
      <c r="CF26" s="10">
        <v>40.927665405795601</v>
      </c>
      <c r="CG26" s="10">
        <v>6.6600863190301904</v>
      </c>
      <c r="CH26" s="10">
        <v>12.537308694527365</v>
      </c>
    </row>
    <row r="27" spans="1:86" x14ac:dyDescent="0.25">
      <c r="A27" s="19">
        <v>44004</v>
      </c>
      <c r="B27" t="s">
        <v>4</v>
      </c>
      <c r="C27" t="s">
        <v>5</v>
      </c>
      <c r="D27">
        <v>1573</v>
      </c>
      <c r="E27" s="2">
        <v>0</v>
      </c>
      <c r="F27" s="17">
        <v>0</v>
      </c>
      <c r="G27" s="10">
        <v>0</v>
      </c>
      <c r="H27" s="11">
        <v>0</v>
      </c>
      <c r="I27" s="11">
        <v>0</v>
      </c>
      <c r="J27" s="11">
        <v>0</v>
      </c>
      <c r="K27" s="10">
        <v>0</v>
      </c>
      <c r="L27" s="10">
        <v>71439</v>
      </c>
      <c r="M27" s="10">
        <v>0</v>
      </c>
      <c r="N27" s="10">
        <v>1808.0268613980913</v>
      </c>
      <c r="O27" s="11">
        <v>33899198</v>
      </c>
      <c r="P27" s="11">
        <v>0</v>
      </c>
      <c r="Q27" s="11">
        <v>0</v>
      </c>
      <c r="R27" s="10">
        <v>49893.857142857145</v>
      </c>
      <c r="S27" s="11">
        <v>0</v>
      </c>
      <c r="T27" s="11">
        <v>0</v>
      </c>
      <c r="U27" s="11">
        <v>0</v>
      </c>
      <c r="V27" s="10">
        <v>0</v>
      </c>
      <c r="W27" s="10">
        <v>0</v>
      </c>
      <c r="X27" s="10">
        <v>0</v>
      </c>
      <c r="Y27">
        <f t="shared" si="0"/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40.066924563007497</v>
      </c>
      <c r="CD27" s="10">
        <v>2.7430967578396399</v>
      </c>
      <c r="CE27" s="10">
        <v>38.679763163719301</v>
      </c>
      <c r="CF27" s="10">
        <v>42.1964412532474</v>
      </c>
      <c r="CG27" s="10">
        <v>8.7102190372797796</v>
      </c>
      <c r="CH27" s="10">
        <v>13.19399692429686</v>
      </c>
    </row>
    <row r="28" spans="1:86" x14ac:dyDescent="0.25">
      <c r="A28" s="19">
        <v>44011</v>
      </c>
      <c r="B28" t="s">
        <v>4</v>
      </c>
      <c r="C28" t="s">
        <v>5</v>
      </c>
      <c r="D28">
        <v>1703</v>
      </c>
      <c r="E28" s="2">
        <v>0</v>
      </c>
      <c r="F28" s="17">
        <v>0</v>
      </c>
      <c r="G28" s="10">
        <v>0</v>
      </c>
      <c r="H28" s="11">
        <v>0</v>
      </c>
      <c r="I28" s="11">
        <v>0</v>
      </c>
      <c r="J28" s="11">
        <v>0</v>
      </c>
      <c r="K28" s="10">
        <v>0</v>
      </c>
      <c r="L28" s="10">
        <v>132528</v>
      </c>
      <c r="M28" s="10">
        <v>0</v>
      </c>
      <c r="N28" s="10">
        <v>2344.9155629157667</v>
      </c>
      <c r="O28" s="11">
        <v>34446526.571428567</v>
      </c>
      <c r="P28" s="11">
        <v>0</v>
      </c>
      <c r="Q28" s="11">
        <v>0</v>
      </c>
      <c r="R28" s="10">
        <v>45477.428571428572</v>
      </c>
      <c r="S28" s="11">
        <v>0</v>
      </c>
      <c r="T28" s="11">
        <v>0</v>
      </c>
      <c r="U28" s="11">
        <v>0</v>
      </c>
      <c r="V28" s="10">
        <v>0</v>
      </c>
      <c r="W28" s="10">
        <v>0</v>
      </c>
      <c r="X28" s="10">
        <v>0</v>
      </c>
      <c r="Y28">
        <f t="shared" si="0"/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36.320281329624997</v>
      </c>
      <c r="CD28" s="10">
        <v>4.4943437565581457</v>
      </c>
      <c r="CE28" s="10">
        <v>37.811440543066801</v>
      </c>
      <c r="CF28" s="10">
        <v>40.125977412886698</v>
      </c>
      <c r="CG28" s="10">
        <v>7.5166132704165598</v>
      </c>
      <c r="CH28" s="10">
        <v>12.209105835429567</v>
      </c>
    </row>
    <row r="29" spans="1:86" x14ac:dyDescent="0.25">
      <c r="A29" s="19">
        <v>44018</v>
      </c>
      <c r="B29" t="s">
        <v>4</v>
      </c>
      <c r="C29" t="s">
        <v>5</v>
      </c>
      <c r="D29">
        <v>2018</v>
      </c>
      <c r="E29" s="2">
        <v>0</v>
      </c>
      <c r="F29" s="17">
        <v>0</v>
      </c>
      <c r="G29" s="10">
        <v>0</v>
      </c>
      <c r="H29" s="11">
        <v>0</v>
      </c>
      <c r="I29" s="11">
        <v>0</v>
      </c>
      <c r="J29" s="11">
        <v>0</v>
      </c>
      <c r="K29" s="10">
        <v>0</v>
      </c>
      <c r="L29" s="10">
        <v>43734</v>
      </c>
      <c r="M29" s="10">
        <v>0</v>
      </c>
      <c r="N29" s="10">
        <v>2344.9155629157667</v>
      </c>
      <c r="O29" s="11">
        <v>33712164.285714284</v>
      </c>
      <c r="P29" s="11">
        <v>0</v>
      </c>
      <c r="Q29" s="11">
        <v>0</v>
      </c>
      <c r="R29" s="10">
        <v>54997.28571428571</v>
      </c>
      <c r="S29" s="11">
        <v>0</v>
      </c>
      <c r="T29" s="11">
        <v>0</v>
      </c>
      <c r="U29" s="11">
        <v>0</v>
      </c>
      <c r="V29" s="10">
        <v>0</v>
      </c>
      <c r="W29" s="10">
        <v>0</v>
      </c>
      <c r="X29" s="10">
        <v>0</v>
      </c>
      <c r="Y29">
        <f t="shared" si="0"/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32.992235626946801</v>
      </c>
      <c r="CD29" s="10">
        <v>7.1822005393021273</v>
      </c>
      <c r="CE29" s="10">
        <v>34.275722941892099</v>
      </c>
      <c r="CF29" s="10">
        <v>37.149838801315703</v>
      </c>
      <c r="CG29" s="10">
        <v>6.7647824865785804</v>
      </c>
      <c r="CH29" s="10">
        <v>11.707666282366166</v>
      </c>
    </row>
    <row r="30" spans="1:86" x14ac:dyDescent="0.25">
      <c r="A30" s="19">
        <v>44025</v>
      </c>
      <c r="B30" t="s">
        <v>4</v>
      </c>
      <c r="C30" t="s">
        <v>5</v>
      </c>
      <c r="D30">
        <v>2318</v>
      </c>
      <c r="E30" s="2">
        <v>0</v>
      </c>
      <c r="F30" s="17">
        <v>0</v>
      </c>
      <c r="G30" s="10">
        <v>0</v>
      </c>
      <c r="H30" s="11">
        <v>0</v>
      </c>
      <c r="I30" s="11">
        <v>0</v>
      </c>
      <c r="J30" s="11">
        <v>0</v>
      </c>
      <c r="K30" s="10">
        <v>0</v>
      </c>
      <c r="L30" s="10">
        <v>0</v>
      </c>
      <c r="M30" s="10">
        <v>0</v>
      </c>
      <c r="N30" s="10">
        <v>2344.9155629157667</v>
      </c>
      <c r="O30" s="11">
        <v>39300192</v>
      </c>
      <c r="P30" s="11">
        <v>0</v>
      </c>
      <c r="Q30" s="11">
        <v>0</v>
      </c>
      <c r="R30" s="10">
        <v>44798.999999999993</v>
      </c>
      <c r="S30" s="11">
        <v>0</v>
      </c>
      <c r="T30" s="11">
        <v>0</v>
      </c>
      <c r="U30" s="11">
        <v>0</v>
      </c>
      <c r="V30" s="10">
        <v>0</v>
      </c>
      <c r="W30" s="10">
        <v>0</v>
      </c>
      <c r="X30" s="10">
        <v>0</v>
      </c>
      <c r="Y30">
        <f t="shared" si="0"/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33.134673598252398</v>
      </c>
      <c r="CD30" s="10">
        <v>3.3799273490007535</v>
      </c>
      <c r="CE30" s="10">
        <v>33.570889743196702</v>
      </c>
      <c r="CF30" s="10">
        <v>37.407462427054398</v>
      </c>
      <c r="CG30" s="10">
        <v>6.3403651818300002</v>
      </c>
      <c r="CH30" s="10">
        <v>11.989052009571708</v>
      </c>
    </row>
    <row r="31" spans="1:86" x14ac:dyDescent="0.25">
      <c r="A31" s="19">
        <v>44032</v>
      </c>
      <c r="B31" t="s">
        <v>4</v>
      </c>
      <c r="C31" t="s">
        <v>5</v>
      </c>
      <c r="D31">
        <v>2097</v>
      </c>
      <c r="E31" s="2">
        <v>0</v>
      </c>
      <c r="F31" s="17">
        <v>0</v>
      </c>
      <c r="G31" s="10">
        <v>0</v>
      </c>
      <c r="H31" s="11">
        <v>0</v>
      </c>
      <c r="I31" s="11">
        <v>0</v>
      </c>
      <c r="J31" s="11">
        <v>0</v>
      </c>
      <c r="K31" s="10">
        <v>0</v>
      </c>
      <c r="L31" s="10">
        <v>0</v>
      </c>
      <c r="M31" s="10">
        <v>0</v>
      </c>
      <c r="N31" s="10">
        <v>2344.9155629157667</v>
      </c>
      <c r="O31" s="11">
        <v>35690702.714285709</v>
      </c>
      <c r="P31" s="11">
        <v>0</v>
      </c>
      <c r="Q31" s="11">
        <v>0</v>
      </c>
      <c r="R31" s="10">
        <v>1462783.5714285721</v>
      </c>
      <c r="S31" s="11">
        <v>0</v>
      </c>
      <c r="T31" s="11">
        <v>0</v>
      </c>
      <c r="U31" s="11">
        <v>12937.857142857139</v>
      </c>
      <c r="V31" s="10">
        <v>0</v>
      </c>
      <c r="W31" s="10">
        <v>0</v>
      </c>
      <c r="X31" s="10">
        <v>0</v>
      </c>
      <c r="Y31">
        <f t="shared" si="0"/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31.775395803180199</v>
      </c>
      <c r="CD31" s="10">
        <v>4.8129786330810855</v>
      </c>
      <c r="CE31" s="10">
        <v>30.1862806433172</v>
      </c>
      <c r="CF31" s="10">
        <v>35.625602660814998</v>
      </c>
      <c r="CG31" s="10">
        <v>5.1805848822957099</v>
      </c>
      <c r="CH31" s="10">
        <v>11.664942667593769</v>
      </c>
    </row>
    <row r="32" spans="1:86" x14ac:dyDescent="0.25">
      <c r="A32" s="19">
        <v>44039</v>
      </c>
      <c r="B32" t="s">
        <v>4</v>
      </c>
      <c r="C32" t="s">
        <v>5</v>
      </c>
      <c r="D32">
        <v>2131</v>
      </c>
      <c r="E32" s="2">
        <v>0</v>
      </c>
      <c r="F32" s="17">
        <v>0</v>
      </c>
      <c r="G32" s="10">
        <v>0</v>
      </c>
      <c r="H32" s="11">
        <v>0</v>
      </c>
      <c r="I32" s="11">
        <v>0</v>
      </c>
      <c r="J32" s="11">
        <v>0</v>
      </c>
      <c r="K32" s="10">
        <v>0</v>
      </c>
      <c r="L32" s="10">
        <v>0</v>
      </c>
      <c r="M32" s="10">
        <v>0</v>
      </c>
      <c r="N32" s="10">
        <v>2182.4743673365529</v>
      </c>
      <c r="O32" s="11">
        <v>35857517.428571425</v>
      </c>
      <c r="P32" s="11">
        <v>0</v>
      </c>
      <c r="Q32" s="11">
        <v>0</v>
      </c>
      <c r="R32" s="10">
        <v>787817.85714285704</v>
      </c>
      <c r="S32" s="11">
        <v>0</v>
      </c>
      <c r="T32" s="11">
        <v>0</v>
      </c>
      <c r="U32" s="11">
        <v>5175.142857142856</v>
      </c>
      <c r="V32" s="10">
        <v>0</v>
      </c>
      <c r="W32" s="10">
        <v>0</v>
      </c>
      <c r="X32" s="10">
        <v>0</v>
      </c>
      <c r="Y32">
        <f t="shared" si="0"/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29.8447648013451</v>
      </c>
      <c r="CD32" s="10">
        <v>7.8996894729256368</v>
      </c>
      <c r="CE32" s="10">
        <v>30.893166776823801</v>
      </c>
      <c r="CF32" s="10">
        <v>35.005272075073101</v>
      </c>
      <c r="CG32" s="10">
        <v>4.9599137821546497</v>
      </c>
      <c r="CH32" s="10">
        <v>11.470005252976936</v>
      </c>
    </row>
    <row r="33" spans="1:86" x14ac:dyDescent="0.25">
      <c r="A33" s="19">
        <v>44046</v>
      </c>
      <c r="B33" t="s">
        <v>4</v>
      </c>
      <c r="C33" t="s">
        <v>5</v>
      </c>
      <c r="D33">
        <v>2036</v>
      </c>
      <c r="E33" s="2">
        <v>0</v>
      </c>
      <c r="F33" s="17">
        <v>0</v>
      </c>
      <c r="G33" s="10">
        <v>0</v>
      </c>
      <c r="H33" s="11">
        <v>0</v>
      </c>
      <c r="I33" s="11">
        <v>0</v>
      </c>
      <c r="J33" s="11">
        <v>0</v>
      </c>
      <c r="K33" s="10">
        <v>0</v>
      </c>
      <c r="L33" s="10">
        <v>0</v>
      </c>
      <c r="M33" s="10">
        <v>0</v>
      </c>
      <c r="N33" s="10">
        <v>2182.4743673365529</v>
      </c>
      <c r="O33" s="11">
        <v>39296304.714285724</v>
      </c>
      <c r="P33" s="11">
        <v>260325.71428571432</v>
      </c>
      <c r="Q33" s="11">
        <v>0</v>
      </c>
      <c r="R33" s="10">
        <v>1327648.7142857141</v>
      </c>
      <c r="S33" s="11">
        <v>0</v>
      </c>
      <c r="T33" s="11">
        <v>0</v>
      </c>
      <c r="U33" s="11">
        <v>0</v>
      </c>
      <c r="V33" s="10">
        <v>0</v>
      </c>
      <c r="W33" s="10">
        <v>0</v>
      </c>
      <c r="X33" s="10">
        <v>0</v>
      </c>
      <c r="Y33">
        <f t="shared" si="0"/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21.988827647227101</v>
      </c>
      <c r="CD33" s="10">
        <v>16.609371698095732</v>
      </c>
      <c r="CE33" s="10">
        <v>25.685041501269499</v>
      </c>
      <c r="CF33" s="10">
        <v>29.323182518336601</v>
      </c>
      <c r="CG33" s="10">
        <v>1.6713315148573</v>
      </c>
      <c r="CH33" s="10">
        <v>9.5105191493818317</v>
      </c>
    </row>
    <row r="34" spans="1:86" x14ac:dyDescent="0.25">
      <c r="A34" s="19">
        <v>44053</v>
      </c>
      <c r="B34" t="s">
        <v>4</v>
      </c>
      <c r="C34" t="s">
        <v>5</v>
      </c>
      <c r="D34">
        <v>2211</v>
      </c>
      <c r="E34" s="2">
        <v>0</v>
      </c>
      <c r="F34" s="17">
        <v>0</v>
      </c>
      <c r="G34" s="10">
        <v>0</v>
      </c>
      <c r="H34" s="11">
        <v>0</v>
      </c>
      <c r="I34" s="11">
        <v>0</v>
      </c>
      <c r="J34" s="11">
        <v>0</v>
      </c>
      <c r="K34" s="10">
        <v>0</v>
      </c>
      <c r="L34" s="10">
        <v>0</v>
      </c>
      <c r="M34" s="10">
        <v>0</v>
      </c>
      <c r="N34" s="10">
        <v>2182.4743673365529</v>
      </c>
      <c r="O34" s="11">
        <v>37511174.000000007</v>
      </c>
      <c r="P34" s="11">
        <v>714039.57142857113</v>
      </c>
      <c r="Q34" s="11">
        <v>318948.57142857142</v>
      </c>
      <c r="R34" s="10">
        <v>3834836.4285714291</v>
      </c>
      <c r="S34" s="11">
        <v>0</v>
      </c>
      <c r="T34" s="11">
        <v>24986.428571428572</v>
      </c>
      <c r="U34" s="11">
        <v>0</v>
      </c>
      <c r="V34" s="10">
        <v>0</v>
      </c>
      <c r="W34" s="10">
        <v>0</v>
      </c>
      <c r="X34" s="10">
        <v>0</v>
      </c>
      <c r="Y34">
        <f t="shared" si="0"/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24.689845012897401</v>
      </c>
      <c r="CD34" s="10">
        <v>8.713122074862433</v>
      </c>
      <c r="CE34" s="10">
        <v>27.397602660513201</v>
      </c>
      <c r="CF34" s="10">
        <v>31.455012224850499</v>
      </c>
      <c r="CG34" s="10">
        <v>3.5147053741630301</v>
      </c>
      <c r="CH34" s="10">
        <v>10.316602965120099</v>
      </c>
    </row>
    <row r="35" spans="1:86" x14ac:dyDescent="0.25">
      <c r="A35" s="19">
        <v>44060</v>
      </c>
      <c r="B35" t="s">
        <v>4</v>
      </c>
      <c r="C35" t="s">
        <v>5</v>
      </c>
      <c r="D35">
        <v>2268</v>
      </c>
      <c r="E35" s="2">
        <v>0</v>
      </c>
      <c r="F35" s="17">
        <v>0</v>
      </c>
      <c r="G35" s="10">
        <v>0</v>
      </c>
      <c r="H35" s="11">
        <v>0</v>
      </c>
      <c r="I35" s="11">
        <v>0</v>
      </c>
      <c r="J35" s="11">
        <v>0</v>
      </c>
      <c r="K35" s="10">
        <v>0</v>
      </c>
      <c r="L35" s="10">
        <v>0</v>
      </c>
      <c r="M35" s="10">
        <v>0</v>
      </c>
      <c r="N35" s="10">
        <v>2182.4743673365529</v>
      </c>
      <c r="O35" s="11">
        <v>35367834.714285716</v>
      </c>
      <c r="P35" s="11">
        <v>1457052.2857142857</v>
      </c>
      <c r="Q35" s="11">
        <v>740492.28571428556</v>
      </c>
      <c r="R35" s="10">
        <v>2022063.8571428575</v>
      </c>
      <c r="S35" s="11">
        <v>86092.142857142841</v>
      </c>
      <c r="T35" s="11">
        <v>9994.5714285714294</v>
      </c>
      <c r="U35" s="11">
        <v>0</v>
      </c>
      <c r="V35" s="10">
        <v>0</v>
      </c>
      <c r="W35" s="10">
        <v>0</v>
      </c>
      <c r="X35" s="10">
        <v>0</v>
      </c>
      <c r="Y35">
        <f t="shared" si="0"/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32.171650137010197</v>
      </c>
      <c r="CD35" s="10">
        <v>2.2161617425138358</v>
      </c>
      <c r="CE35" s="10">
        <v>49.981509196264803</v>
      </c>
      <c r="CF35" s="10">
        <v>33.131923983135501</v>
      </c>
      <c r="CG35" s="10">
        <v>8.8243406323340299</v>
      </c>
      <c r="CH35" s="10">
        <v>10.81941005179041</v>
      </c>
    </row>
    <row r="36" spans="1:86" x14ac:dyDescent="0.25">
      <c r="A36" s="19">
        <v>44067</v>
      </c>
      <c r="B36" t="s">
        <v>4</v>
      </c>
      <c r="C36" t="s">
        <v>5</v>
      </c>
      <c r="D36">
        <v>3795</v>
      </c>
      <c r="E36" s="2">
        <v>0</v>
      </c>
      <c r="F36" s="17">
        <v>0</v>
      </c>
      <c r="G36" s="10">
        <v>0</v>
      </c>
      <c r="H36" s="11">
        <v>0</v>
      </c>
      <c r="I36" s="11">
        <v>0</v>
      </c>
      <c r="J36" s="11">
        <v>0</v>
      </c>
      <c r="K36" s="10">
        <v>0</v>
      </c>
      <c r="L36" s="10">
        <v>0</v>
      </c>
      <c r="M36" s="10">
        <v>0</v>
      </c>
      <c r="N36" s="10">
        <v>2182.4743673365529</v>
      </c>
      <c r="O36" s="11">
        <v>39814858.142857134</v>
      </c>
      <c r="P36" s="11">
        <v>1590433.2857142854</v>
      </c>
      <c r="Q36" s="11">
        <v>245165.14285714281</v>
      </c>
      <c r="R36" s="10">
        <v>1006841.8571428573</v>
      </c>
      <c r="S36" s="11">
        <v>162157.57142857145</v>
      </c>
      <c r="T36" s="11">
        <v>0</v>
      </c>
      <c r="U36" s="11">
        <v>0</v>
      </c>
      <c r="V36" s="10">
        <v>0</v>
      </c>
      <c r="W36" s="10">
        <v>0</v>
      </c>
      <c r="X36" s="10">
        <v>0</v>
      </c>
      <c r="Y36">
        <f t="shared" si="0"/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27.063102616448901</v>
      </c>
      <c r="CD36" s="10">
        <v>6.2794820503652451</v>
      </c>
      <c r="CE36" s="10">
        <v>40.002971633612901</v>
      </c>
      <c r="CF36" s="10">
        <v>27.5884007898104</v>
      </c>
      <c r="CG36" s="10">
        <v>5.7592011382812496</v>
      </c>
      <c r="CH36" s="10">
        <v>8.9052549132065444</v>
      </c>
    </row>
    <row r="37" spans="1:86" x14ac:dyDescent="0.25">
      <c r="A37" s="19">
        <v>44074</v>
      </c>
      <c r="B37" t="s">
        <v>4</v>
      </c>
      <c r="C37" t="s">
        <v>5</v>
      </c>
      <c r="D37">
        <v>4614</v>
      </c>
      <c r="E37" s="2">
        <v>0</v>
      </c>
      <c r="F37" s="17">
        <v>0</v>
      </c>
      <c r="G37" s="10">
        <v>0</v>
      </c>
      <c r="H37" s="11">
        <v>0</v>
      </c>
      <c r="I37" s="11">
        <v>0</v>
      </c>
      <c r="J37" s="11">
        <v>0</v>
      </c>
      <c r="K37" s="10">
        <v>0</v>
      </c>
      <c r="L37" s="10">
        <v>0</v>
      </c>
      <c r="M37" s="10">
        <v>0</v>
      </c>
      <c r="N37" s="10">
        <v>2210.4311783494095</v>
      </c>
      <c r="O37" s="11">
        <v>35584561.428571425</v>
      </c>
      <c r="P37" s="11">
        <v>1101015.5714285714</v>
      </c>
      <c r="Q37" s="11">
        <v>0</v>
      </c>
      <c r="R37" s="10">
        <v>1862413.5714285716</v>
      </c>
      <c r="S37" s="11">
        <v>51088.285714285717</v>
      </c>
      <c r="T37" s="11">
        <v>0</v>
      </c>
      <c r="U37" s="11">
        <v>0</v>
      </c>
      <c r="V37" s="10">
        <v>0</v>
      </c>
      <c r="W37" s="10">
        <v>0</v>
      </c>
      <c r="X37" s="10">
        <v>0</v>
      </c>
      <c r="Y37">
        <f t="shared" si="0"/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22.150116149983401</v>
      </c>
      <c r="CD37" s="10">
        <v>14.020683535801428</v>
      </c>
      <c r="CE37" s="10">
        <v>35.218455365944799</v>
      </c>
      <c r="CF37" s="10">
        <v>23.176246695385998</v>
      </c>
      <c r="CG37" s="10">
        <v>6.1655711836817302</v>
      </c>
      <c r="CH37" s="10">
        <v>7.5411183628666434</v>
      </c>
    </row>
    <row r="38" spans="1:86" x14ac:dyDescent="0.25">
      <c r="A38" s="19">
        <v>44081</v>
      </c>
      <c r="B38" t="s">
        <v>4</v>
      </c>
      <c r="C38" t="s">
        <v>5</v>
      </c>
      <c r="D38">
        <v>3057</v>
      </c>
      <c r="E38" s="2">
        <v>0</v>
      </c>
      <c r="F38" s="17">
        <v>0</v>
      </c>
      <c r="G38" s="10">
        <v>0</v>
      </c>
      <c r="H38" s="11">
        <v>0</v>
      </c>
      <c r="I38" s="11">
        <v>0</v>
      </c>
      <c r="J38" s="11">
        <v>0</v>
      </c>
      <c r="K38" s="10">
        <v>0</v>
      </c>
      <c r="L38" s="10">
        <v>0</v>
      </c>
      <c r="M38" s="10">
        <v>0</v>
      </c>
      <c r="N38" s="10">
        <v>2210.4311783494095</v>
      </c>
      <c r="O38" s="11">
        <v>39019947.857142858</v>
      </c>
      <c r="P38" s="11">
        <v>647567.42857142864</v>
      </c>
      <c r="Q38" s="11">
        <v>0</v>
      </c>
      <c r="R38" s="10">
        <v>1767566.7142857139</v>
      </c>
      <c r="S38" s="11">
        <v>365296.42857142852</v>
      </c>
      <c r="T38" s="11">
        <v>0</v>
      </c>
      <c r="U38" s="11">
        <v>0</v>
      </c>
      <c r="V38" s="10">
        <v>0</v>
      </c>
      <c r="W38" s="10">
        <v>0</v>
      </c>
      <c r="X38" s="10">
        <v>0</v>
      </c>
      <c r="Y38">
        <f t="shared" si="0"/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1</v>
      </c>
      <c r="CC38" s="10">
        <v>21.384218249247301</v>
      </c>
      <c r="CD38" s="10">
        <v>10.718679636620093</v>
      </c>
      <c r="CE38" s="10">
        <v>24.182450518630599</v>
      </c>
      <c r="CF38" s="10">
        <v>25.307660955662001</v>
      </c>
      <c r="CG38" s="10">
        <v>11.552435429177599</v>
      </c>
      <c r="CH38" s="10">
        <v>8.3840583589850546</v>
      </c>
    </row>
    <row r="39" spans="1:86" x14ac:dyDescent="0.25">
      <c r="A39" s="19">
        <v>44088</v>
      </c>
      <c r="B39" t="s">
        <v>4</v>
      </c>
      <c r="C39" t="s">
        <v>5</v>
      </c>
      <c r="D39">
        <v>3171</v>
      </c>
      <c r="E39" s="2">
        <v>0</v>
      </c>
      <c r="F39" s="17">
        <v>0</v>
      </c>
      <c r="G39" s="10">
        <v>0</v>
      </c>
      <c r="H39" s="11">
        <v>0</v>
      </c>
      <c r="I39" s="11">
        <v>0</v>
      </c>
      <c r="J39" s="11">
        <v>0</v>
      </c>
      <c r="K39" s="10">
        <v>0</v>
      </c>
      <c r="L39" s="10">
        <v>0</v>
      </c>
      <c r="M39" s="10">
        <v>0</v>
      </c>
      <c r="N39" s="10">
        <v>2210.4311783494095</v>
      </c>
      <c r="O39" s="11">
        <v>38558825.285714284</v>
      </c>
      <c r="P39" s="11">
        <v>451025.7142857142</v>
      </c>
      <c r="Q39" s="11">
        <v>0</v>
      </c>
      <c r="R39" s="10">
        <v>1497141.5714285711</v>
      </c>
      <c r="S39" s="11">
        <v>1001068.5714285714</v>
      </c>
      <c r="T39" s="11">
        <v>0</v>
      </c>
      <c r="U39" s="11">
        <v>0</v>
      </c>
      <c r="V39" s="10">
        <v>0</v>
      </c>
      <c r="W39" s="10">
        <v>0</v>
      </c>
      <c r="X39" s="10">
        <v>0</v>
      </c>
      <c r="Y39">
        <f t="shared" si="0"/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17.005713427330601</v>
      </c>
      <c r="CD39" s="10">
        <v>10.977833590792262</v>
      </c>
      <c r="CE39" s="10">
        <v>23.396070206083699</v>
      </c>
      <c r="CF39" s="10">
        <v>25.528402257639701</v>
      </c>
      <c r="CG39" s="10">
        <v>0.56272500037629081</v>
      </c>
      <c r="CH39" s="10">
        <v>8.4325527573843839</v>
      </c>
    </row>
    <row r="40" spans="1:86" x14ac:dyDescent="0.25">
      <c r="A40" s="19">
        <v>44095</v>
      </c>
      <c r="B40" t="s">
        <v>4</v>
      </c>
      <c r="C40" t="s">
        <v>5</v>
      </c>
      <c r="D40">
        <v>3259</v>
      </c>
      <c r="E40" s="2">
        <v>0</v>
      </c>
      <c r="F40" s="17">
        <v>0</v>
      </c>
      <c r="G40" s="10">
        <v>0</v>
      </c>
      <c r="H40" s="11">
        <v>0</v>
      </c>
      <c r="I40" s="11">
        <v>0</v>
      </c>
      <c r="J40" s="11">
        <v>0</v>
      </c>
      <c r="K40" s="10">
        <v>0</v>
      </c>
      <c r="L40" s="10">
        <v>0</v>
      </c>
      <c r="M40" s="10">
        <v>0</v>
      </c>
      <c r="N40" s="10">
        <v>2210.4311783494095</v>
      </c>
      <c r="O40" s="11">
        <v>34676775.428571425</v>
      </c>
      <c r="P40" s="11">
        <v>403327.85714285722</v>
      </c>
      <c r="Q40" s="11">
        <v>0</v>
      </c>
      <c r="R40" s="10">
        <v>3425030.2857142859</v>
      </c>
      <c r="S40" s="11">
        <v>1075729.2857142854</v>
      </c>
      <c r="T40" s="11">
        <v>0</v>
      </c>
      <c r="U40" s="11">
        <v>0</v>
      </c>
      <c r="V40" s="10">
        <v>0</v>
      </c>
      <c r="W40" s="10">
        <v>0</v>
      </c>
      <c r="X40" s="10">
        <v>0</v>
      </c>
      <c r="Y40">
        <f t="shared" si="0"/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22.3762220323372</v>
      </c>
      <c r="CD40" s="10">
        <v>9.1226151734091161</v>
      </c>
      <c r="CE40" s="10">
        <v>30.889011194261101</v>
      </c>
      <c r="CF40" s="10">
        <v>27.253049723920601</v>
      </c>
      <c r="CG40" s="10">
        <v>0.36474856376498782</v>
      </c>
      <c r="CH40" s="10">
        <v>8.5940105929810198</v>
      </c>
    </row>
    <row r="41" spans="1:86" x14ac:dyDescent="0.25">
      <c r="A41" s="19">
        <v>44102</v>
      </c>
      <c r="B41" t="s">
        <v>4</v>
      </c>
      <c r="C41" t="s">
        <v>5</v>
      </c>
      <c r="D41">
        <v>3948</v>
      </c>
      <c r="E41" s="2">
        <v>0</v>
      </c>
      <c r="F41" s="17">
        <v>0</v>
      </c>
      <c r="G41" s="10">
        <v>0</v>
      </c>
      <c r="H41" s="11">
        <v>0</v>
      </c>
      <c r="I41" s="11">
        <v>0</v>
      </c>
      <c r="J41" s="11">
        <v>0</v>
      </c>
      <c r="K41" s="10">
        <v>0</v>
      </c>
      <c r="L41" s="10">
        <v>0</v>
      </c>
      <c r="M41" s="10">
        <v>0</v>
      </c>
      <c r="N41" s="10">
        <v>2252.18528379588</v>
      </c>
      <c r="O41" s="11">
        <v>49068410.285714284</v>
      </c>
      <c r="P41" s="11">
        <v>2179909</v>
      </c>
      <c r="Q41" s="11">
        <v>0</v>
      </c>
      <c r="R41" s="10">
        <v>4217255.8571428573</v>
      </c>
      <c r="S41" s="11">
        <v>293499.7142857142</v>
      </c>
      <c r="T41" s="11">
        <v>0</v>
      </c>
      <c r="U41" s="11">
        <v>0</v>
      </c>
      <c r="V41" s="10">
        <v>0</v>
      </c>
      <c r="W41" s="10">
        <v>0</v>
      </c>
      <c r="X41" s="10">
        <v>0</v>
      </c>
      <c r="Y41">
        <f t="shared" si="0"/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19.339551165901302</v>
      </c>
      <c r="CD41" s="10">
        <v>15.170236478903877</v>
      </c>
      <c r="CE41" s="10">
        <v>28.957171871621298</v>
      </c>
      <c r="CF41" s="10">
        <v>21.993753561056501</v>
      </c>
      <c r="CG41" s="10">
        <v>0.91881502933410153</v>
      </c>
      <c r="CH41" s="10">
        <v>6.6983635668182453</v>
      </c>
    </row>
    <row r="42" spans="1:86" x14ac:dyDescent="0.25">
      <c r="A42" s="19">
        <v>44109</v>
      </c>
      <c r="B42" t="s">
        <v>4</v>
      </c>
      <c r="C42" t="s">
        <v>5</v>
      </c>
      <c r="D42">
        <v>4813</v>
      </c>
      <c r="E42" s="2">
        <v>0</v>
      </c>
      <c r="F42" s="17">
        <v>0</v>
      </c>
      <c r="G42" s="10">
        <v>0</v>
      </c>
      <c r="H42" s="11">
        <v>0</v>
      </c>
      <c r="I42" s="11">
        <v>0</v>
      </c>
      <c r="J42" s="11">
        <v>0</v>
      </c>
      <c r="K42" s="10">
        <v>0</v>
      </c>
      <c r="L42" s="10">
        <v>0</v>
      </c>
      <c r="M42" s="10">
        <v>0</v>
      </c>
      <c r="N42" s="10">
        <v>2252.18528379588</v>
      </c>
      <c r="O42" s="11">
        <v>52200164.714285709</v>
      </c>
      <c r="P42" s="11">
        <v>2555742.285714285</v>
      </c>
      <c r="Q42" s="11">
        <v>0</v>
      </c>
      <c r="R42" s="10">
        <v>2043946.5714285716</v>
      </c>
      <c r="S42" s="11">
        <v>0</v>
      </c>
      <c r="T42" s="11">
        <v>0</v>
      </c>
      <c r="U42" s="11">
        <v>0</v>
      </c>
      <c r="V42" s="10">
        <v>0</v>
      </c>
      <c r="W42" s="10">
        <v>0</v>
      </c>
      <c r="X42" s="10">
        <v>0</v>
      </c>
      <c r="Y42">
        <f t="shared" si="0"/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9.7252055545586895</v>
      </c>
      <c r="CD42" s="10">
        <v>22.748375004948361</v>
      </c>
      <c r="CE42" s="10">
        <v>19.889852932697199</v>
      </c>
      <c r="CF42" s="10">
        <v>13.462898620216301</v>
      </c>
      <c r="CG42" s="10">
        <v>2.7225103289821235</v>
      </c>
      <c r="CH42" s="10">
        <v>5.3660461017412144</v>
      </c>
    </row>
    <row r="43" spans="1:86" x14ac:dyDescent="0.25">
      <c r="A43" s="19">
        <v>44116</v>
      </c>
      <c r="B43" t="s">
        <v>4</v>
      </c>
      <c r="C43" t="s">
        <v>5</v>
      </c>
      <c r="D43">
        <v>3320</v>
      </c>
      <c r="E43" s="2">
        <v>0</v>
      </c>
      <c r="F43" s="17">
        <v>0</v>
      </c>
      <c r="G43" s="10">
        <v>0</v>
      </c>
      <c r="H43" s="11">
        <v>0</v>
      </c>
      <c r="I43" s="11">
        <v>0</v>
      </c>
      <c r="J43" s="11">
        <v>0</v>
      </c>
      <c r="K43" s="10">
        <v>0</v>
      </c>
      <c r="L43" s="10">
        <v>0</v>
      </c>
      <c r="M43" s="10">
        <v>0</v>
      </c>
      <c r="N43" s="10">
        <v>2252.18528379588</v>
      </c>
      <c r="O43" s="11">
        <v>44731601.285714284</v>
      </c>
      <c r="P43" s="11">
        <v>2198205.9999999995</v>
      </c>
      <c r="Q43" s="11">
        <v>0</v>
      </c>
      <c r="R43" s="10">
        <v>2009799.857142857</v>
      </c>
      <c r="S43" s="11">
        <v>0</v>
      </c>
      <c r="T43" s="11">
        <v>0</v>
      </c>
      <c r="U43" s="11">
        <v>1265</v>
      </c>
      <c r="V43" s="10">
        <v>0</v>
      </c>
      <c r="W43" s="10">
        <v>0</v>
      </c>
      <c r="X43" s="10">
        <v>0</v>
      </c>
      <c r="Y43">
        <f t="shared" si="0"/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1</v>
      </c>
      <c r="CC43" s="10">
        <v>15.848373698924499</v>
      </c>
      <c r="CD43" s="10">
        <v>14.41416782609147</v>
      </c>
      <c r="CE43" s="10">
        <v>20.354511572695301</v>
      </c>
      <c r="CF43" s="10">
        <v>15.3143522118825</v>
      </c>
      <c r="CG43" s="10">
        <v>4.4559156297272704</v>
      </c>
      <c r="CH43" s="10">
        <v>7.6613792164739243</v>
      </c>
    </row>
    <row r="44" spans="1:86" x14ac:dyDescent="0.25">
      <c r="A44" s="19">
        <v>44123</v>
      </c>
      <c r="B44" t="s">
        <v>4</v>
      </c>
      <c r="C44" t="s">
        <v>5</v>
      </c>
      <c r="D44">
        <v>3521</v>
      </c>
      <c r="E44" s="2">
        <v>0</v>
      </c>
      <c r="F44" s="17">
        <v>0</v>
      </c>
      <c r="G44" s="10">
        <v>0</v>
      </c>
      <c r="H44" s="11">
        <v>0</v>
      </c>
      <c r="I44" s="11">
        <v>0</v>
      </c>
      <c r="J44" s="11">
        <v>0</v>
      </c>
      <c r="K44" s="10">
        <v>0</v>
      </c>
      <c r="L44" s="10">
        <v>45764</v>
      </c>
      <c r="M44" s="10">
        <v>0</v>
      </c>
      <c r="N44" s="10">
        <v>2252.18528379588</v>
      </c>
      <c r="O44" s="11">
        <v>40962632.714285709</v>
      </c>
      <c r="P44" s="11">
        <v>2111868.2857142854</v>
      </c>
      <c r="Q44" s="11">
        <v>0</v>
      </c>
      <c r="R44" s="10">
        <v>2717659.5714285714</v>
      </c>
      <c r="S44" s="11">
        <v>0</v>
      </c>
      <c r="T44" s="11">
        <v>0</v>
      </c>
      <c r="U44" s="11">
        <v>24186</v>
      </c>
      <c r="V44" s="10">
        <v>0</v>
      </c>
      <c r="W44" s="10">
        <v>0</v>
      </c>
      <c r="X44" s="10">
        <v>0</v>
      </c>
      <c r="Y44">
        <f t="shared" si="0"/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15.3620554363581</v>
      </c>
      <c r="CD44" s="10">
        <v>15.774418180140009</v>
      </c>
      <c r="CE44" s="10">
        <v>24.770107511332402</v>
      </c>
      <c r="CF44" s="10">
        <v>15.049848755764099</v>
      </c>
      <c r="CG44" s="10">
        <v>4.2266156241848796</v>
      </c>
      <c r="CH44" s="10">
        <v>7.4419849369761533</v>
      </c>
    </row>
    <row r="45" spans="1:86" x14ac:dyDescent="0.25">
      <c r="A45" s="19">
        <v>44130</v>
      </c>
      <c r="B45" t="s">
        <v>4</v>
      </c>
      <c r="C45" t="s">
        <v>5</v>
      </c>
      <c r="D45">
        <v>3715</v>
      </c>
      <c r="E45" s="2">
        <v>0</v>
      </c>
      <c r="F45" s="17">
        <v>0</v>
      </c>
      <c r="G45" s="10">
        <v>0</v>
      </c>
      <c r="H45" s="11">
        <v>0</v>
      </c>
      <c r="I45" s="11">
        <v>0</v>
      </c>
      <c r="J45" s="11">
        <v>0</v>
      </c>
      <c r="K45" s="10">
        <v>0</v>
      </c>
      <c r="L45" s="10">
        <v>7277</v>
      </c>
      <c r="M45" s="10">
        <v>0</v>
      </c>
      <c r="N45" s="10">
        <v>2441.9328978136605</v>
      </c>
      <c r="O45" s="11">
        <v>43574974.999999993</v>
      </c>
      <c r="P45" s="11">
        <v>1845918.7142857148</v>
      </c>
      <c r="Q45" s="11">
        <v>0</v>
      </c>
      <c r="R45" s="10">
        <v>1684830.4285714284</v>
      </c>
      <c r="S45" s="11">
        <v>0</v>
      </c>
      <c r="T45" s="11">
        <v>0</v>
      </c>
      <c r="U45" s="11">
        <v>14161.285714285716</v>
      </c>
      <c r="V45" s="10">
        <v>0</v>
      </c>
      <c r="W45" s="10">
        <v>0</v>
      </c>
      <c r="X45" s="10">
        <v>0</v>
      </c>
      <c r="Y45">
        <f t="shared" si="0"/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13.740089717084301</v>
      </c>
      <c r="CD45" s="10">
        <v>18.5787425386042</v>
      </c>
      <c r="CE45" s="10">
        <v>26.165991084276101</v>
      </c>
      <c r="CF45" s="10">
        <v>14.476234482177199</v>
      </c>
      <c r="CG45" s="10">
        <v>3.1098979339969794</v>
      </c>
      <c r="CH45" s="10">
        <v>6.5348743772764513</v>
      </c>
    </row>
    <row r="46" spans="1:86" x14ac:dyDescent="0.25">
      <c r="A46" s="19">
        <v>44137</v>
      </c>
      <c r="B46" t="s">
        <v>4</v>
      </c>
      <c r="C46" t="s">
        <v>5</v>
      </c>
      <c r="D46">
        <v>5291</v>
      </c>
      <c r="E46" s="2">
        <v>0</v>
      </c>
      <c r="F46" s="17">
        <v>0</v>
      </c>
      <c r="G46" s="10">
        <v>0</v>
      </c>
      <c r="H46" s="11">
        <v>0</v>
      </c>
      <c r="I46" s="11">
        <v>0</v>
      </c>
      <c r="J46" s="11">
        <v>0</v>
      </c>
      <c r="K46" s="10">
        <v>0</v>
      </c>
      <c r="L46" s="10">
        <v>0</v>
      </c>
      <c r="M46" s="10">
        <v>0</v>
      </c>
      <c r="N46" s="10">
        <v>2441.9328978136605</v>
      </c>
      <c r="O46" s="11">
        <v>44332030.285714284</v>
      </c>
      <c r="P46" s="11">
        <v>3489067.8571428573</v>
      </c>
      <c r="Q46" s="11">
        <v>33517.142857142855</v>
      </c>
      <c r="R46" s="10">
        <v>827104.85714285716</v>
      </c>
      <c r="S46" s="11">
        <v>0</v>
      </c>
      <c r="T46" s="11">
        <v>52858.571428571449</v>
      </c>
      <c r="U46" s="11">
        <v>1875.7142857142858</v>
      </c>
      <c r="V46" s="10">
        <v>0</v>
      </c>
      <c r="W46" s="10">
        <v>0</v>
      </c>
      <c r="X46" s="10">
        <v>0</v>
      </c>
      <c r="Y46">
        <f t="shared" si="0"/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1</v>
      </c>
      <c r="CC46" s="10">
        <v>13.8003286258381</v>
      </c>
      <c r="CD46" s="10">
        <v>17.255132737216162</v>
      </c>
      <c r="CE46" s="10">
        <v>23.716980772194098</v>
      </c>
      <c r="CF46" s="10">
        <v>15.0967520424666</v>
      </c>
      <c r="CG46" s="10">
        <v>2.68081479703058</v>
      </c>
      <c r="CH46" s="10">
        <v>6.4671900356908312</v>
      </c>
    </row>
    <row r="47" spans="1:86" x14ac:dyDescent="0.25">
      <c r="A47" s="19">
        <v>44144</v>
      </c>
      <c r="B47" t="s">
        <v>4</v>
      </c>
      <c r="C47" t="s">
        <v>5</v>
      </c>
      <c r="D47">
        <v>5817</v>
      </c>
      <c r="E47" s="2">
        <v>0</v>
      </c>
      <c r="F47" s="17">
        <v>0</v>
      </c>
      <c r="G47" s="10">
        <v>0</v>
      </c>
      <c r="H47" s="11">
        <v>0</v>
      </c>
      <c r="I47" s="11">
        <v>0</v>
      </c>
      <c r="J47" s="11">
        <v>0</v>
      </c>
      <c r="K47" s="10">
        <v>0</v>
      </c>
      <c r="L47" s="10">
        <v>0</v>
      </c>
      <c r="M47" s="10">
        <v>0</v>
      </c>
      <c r="N47" s="10">
        <v>2441.9328978136605</v>
      </c>
      <c r="O47" s="11">
        <v>49059791.428571418</v>
      </c>
      <c r="P47" s="11">
        <v>3777631.2857142854</v>
      </c>
      <c r="Q47" s="11">
        <v>519139.00000000006</v>
      </c>
      <c r="R47" s="10">
        <v>641213.71428571432</v>
      </c>
      <c r="S47" s="11">
        <v>0</v>
      </c>
      <c r="T47" s="11">
        <v>255267.00000000003</v>
      </c>
      <c r="U47" s="11">
        <v>0</v>
      </c>
      <c r="V47" s="10">
        <v>0</v>
      </c>
      <c r="W47" s="10">
        <v>0</v>
      </c>
      <c r="X47" s="10">
        <v>0</v>
      </c>
      <c r="Y47">
        <f t="shared" si="0"/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1</v>
      </c>
      <c r="CC47" s="10">
        <v>7.4824396983614703</v>
      </c>
      <c r="CD47" s="10">
        <v>22.620000508988689</v>
      </c>
      <c r="CE47" s="10">
        <v>25.723357673465902</v>
      </c>
      <c r="CF47" s="10">
        <v>9.6550958369344606</v>
      </c>
      <c r="CG47" s="10">
        <v>8.3350699310534342</v>
      </c>
      <c r="CH47" s="10">
        <v>5.1148379476646184</v>
      </c>
    </row>
    <row r="48" spans="1:86" x14ac:dyDescent="0.25">
      <c r="A48" s="19">
        <v>44151</v>
      </c>
      <c r="B48" t="s">
        <v>4</v>
      </c>
      <c r="C48" t="s">
        <v>5</v>
      </c>
      <c r="D48">
        <v>5246</v>
      </c>
      <c r="E48" s="2">
        <v>0</v>
      </c>
      <c r="F48" s="17">
        <v>0</v>
      </c>
      <c r="G48" s="10">
        <v>0</v>
      </c>
      <c r="H48" s="11">
        <v>0</v>
      </c>
      <c r="I48" s="11">
        <v>0</v>
      </c>
      <c r="J48" s="11">
        <v>0</v>
      </c>
      <c r="K48" s="10">
        <v>0</v>
      </c>
      <c r="L48" s="10">
        <v>0</v>
      </c>
      <c r="M48" s="10">
        <v>0</v>
      </c>
      <c r="N48" s="10">
        <v>2441.9328978136605</v>
      </c>
      <c r="O48" s="11">
        <v>49704166.428571433</v>
      </c>
      <c r="P48" s="11">
        <v>3447723.8571428568</v>
      </c>
      <c r="Q48" s="11">
        <v>675959.28571428568</v>
      </c>
      <c r="R48" s="10">
        <v>617825.57142857159</v>
      </c>
      <c r="S48" s="11">
        <v>0</v>
      </c>
      <c r="T48" s="11">
        <v>262463.71428571426</v>
      </c>
      <c r="U48" s="11">
        <v>0</v>
      </c>
      <c r="V48" s="10">
        <v>0</v>
      </c>
      <c r="W48" s="10">
        <v>0</v>
      </c>
      <c r="X48" s="10">
        <v>0</v>
      </c>
      <c r="Y48">
        <f t="shared" si="0"/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12.7658625455801</v>
      </c>
      <c r="CD48" s="10">
        <v>15.588390638061499</v>
      </c>
      <c r="CE48" s="10">
        <v>30.0361802125658</v>
      </c>
      <c r="CF48" s="10">
        <v>15.6862269555014</v>
      </c>
      <c r="CG48" s="10">
        <v>2.7803885396275563</v>
      </c>
      <c r="CH48" s="10">
        <v>6.4181457466497296</v>
      </c>
    </row>
    <row r="49" spans="1:86" x14ac:dyDescent="0.25">
      <c r="A49" s="19">
        <v>44158</v>
      </c>
      <c r="B49" t="s">
        <v>4</v>
      </c>
      <c r="C49" t="s">
        <v>5</v>
      </c>
      <c r="D49">
        <v>4846</v>
      </c>
      <c r="E49" s="2">
        <v>0</v>
      </c>
      <c r="F49" s="17">
        <v>0</v>
      </c>
      <c r="G49" s="10">
        <v>0</v>
      </c>
      <c r="H49" s="11">
        <v>0</v>
      </c>
      <c r="I49" s="11">
        <v>0</v>
      </c>
      <c r="J49" s="11">
        <v>0</v>
      </c>
      <c r="K49" s="10">
        <v>0</v>
      </c>
      <c r="L49" s="10">
        <v>0</v>
      </c>
      <c r="M49" s="10">
        <v>0</v>
      </c>
      <c r="N49" s="10">
        <v>2441.9328978136605</v>
      </c>
      <c r="O49" s="11">
        <v>47262942.142857142</v>
      </c>
      <c r="P49" s="11">
        <v>3434515.4285714286</v>
      </c>
      <c r="Q49" s="11">
        <v>628494.42857142864</v>
      </c>
      <c r="R49" s="10">
        <v>1249016.5714285716</v>
      </c>
      <c r="S49" s="11">
        <v>0</v>
      </c>
      <c r="T49" s="11">
        <v>76207.142857142826</v>
      </c>
      <c r="U49" s="11">
        <v>0</v>
      </c>
      <c r="V49" s="10">
        <v>0</v>
      </c>
      <c r="W49" s="10">
        <v>0</v>
      </c>
      <c r="X49" s="10">
        <v>0</v>
      </c>
      <c r="Y49">
        <f t="shared" si="0"/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9.8145557406666892</v>
      </c>
      <c r="CD49" s="10">
        <v>19.215138498186633</v>
      </c>
      <c r="CE49" s="10">
        <v>28.326497549247101</v>
      </c>
      <c r="CF49" s="10">
        <v>15.319231770311699</v>
      </c>
      <c r="CG49" s="10">
        <v>5.6839001113558902</v>
      </c>
      <c r="CH49" s="10">
        <v>5.6917103303821719</v>
      </c>
    </row>
    <row r="50" spans="1:86" x14ac:dyDescent="0.25">
      <c r="A50" s="19">
        <v>44165</v>
      </c>
      <c r="B50" t="s">
        <v>4</v>
      </c>
      <c r="C50" t="s">
        <v>5</v>
      </c>
      <c r="D50">
        <v>5179</v>
      </c>
      <c r="E50" s="2">
        <v>0</v>
      </c>
      <c r="F50" s="17">
        <v>0</v>
      </c>
      <c r="G50" s="10">
        <v>0</v>
      </c>
      <c r="H50" s="11">
        <v>0</v>
      </c>
      <c r="I50" s="11">
        <v>0</v>
      </c>
      <c r="J50" s="11">
        <v>0</v>
      </c>
      <c r="K50" s="10">
        <v>0</v>
      </c>
      <c r="L50" s="10">
        <v>0</v>
      </c>
      <c r="M50" s="10">
        <v>0</v>
      </c>
      <c r="N50" s="10">
        <v>2930.4971990160248</v>
      </c>
      <c r="O50" s="11">
        <v>54460742.571428575</v>
      </c>
      <c r="P50" s="11">
        <v>3765659.5714285709</v>
      </c>
      <c r="Q50" s="11">
        <v>666694.71428571444</v>
      </c>
      <c r="R50" s="10">
        <v>1593520.7142857141</v>
      </c>
      <c r="S50" s="11">
        <v>0</v>
      </c>
      <c r="T50" s="11">
        <v>233661.14285714287</v>
      </c>
      <c r="U50" s="11">
        <v>0</v>
      </c>
      <c r="V50" s="10">
        <v>0</v>
      </c>
      <c r="W50" s="10">
        <v>0</v>
      </c>
      <c r="X50" s="10">
        <v>0</v>
      </c>
      <c r="Y50">
        <f t="shared" si="0"/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8.3639861621981293</v>
      </c>
      <c r="CD50" s="10">
        <v>22.829491941785346</v>
      </c>
      <c r="CE50" s="10">
        <v>30.637992628036699</v>
      </c>
      <c r="CF50" s="10">
        <v>15.056244584353299</v>
      </c>
      <c r="CG50" s="10">
        <v>5.8977114858586903</v>
      </c>
      <c r="CH50" s="10">
        <v>5.8666359119408531</v>
      </c>
    </row>
    <row r="51" spans="1:86" x14ac:dyDescent="0.25">
      <c r="A51" s="19">
        <v>44172</v>
      </c>
      <c r="B51" t="s">
        <v>4</v>
      </c>
      <c r="C51" t="s">
        <v>5</v>
      </c>
      <c r="D51">
        <v>4030</v>
      </c>
      <c r="E51" s="2">
        <v>0</v>
      </c>
      <c r="F51" s="17">
        <v>0</v>
      </c>
      <c r="G51" s="10">
        <v>0</v>
      </c>
      <c r="H51" s="11">
        <v>0</v>
      </c>
      <c r="I51" s="11">
        <v>0</v>
      </c>
      <c r="J51" s="11">
        <v>0</v>
      </c>
      <c r="K51" s="10">
        <v>0</v>
      </c>
      <c r="L51" s="10">
        <v>0</v>
      </c>
      <c r="M51" s="10">
        <v>0</v>
      </c>
      <c r="N51" s="10">
        <v>2930.4971990160248</v>
      </c>
      <c r="O51" s="11">
        <v>52401344.571428582</v>
      </c>
      <c r="P51" s="11">
        <v>4945781.1428571427</v>
      </c>
      <c r="Q51" s="11">
        <v>498624.14285714284</v>
      </c>
      <c r="R51" s="10">
        <v>1717950.8571428575</v>
      </c>
      <c r="S51" s="11">
        <v>0</v>
      </c>
      <c r="T51" s="11">
        <v>319214.71428571426</v>
      </c>
      <c r="U51" s="11">
        <v>0</v>
      </c>
      <c r="V51" s="10">
        <v>0</v>
      </c>
      <c r="W51" s="10">
        <v>0</v>
      </c>
      <c r="X51" s="10">
        <v>0</v>
      </c>
      <c r="Y51">
        <f t="shared" si="0"/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8.1814403423156001</v>
      </c>
      <c r="CD51" s="10">
        <v>20.892046947307627</v>
      </c>
      <c r="CE51" s="10">
        <v>25.664567867514702</v>
      </c>
      <c r="CF51" s="10">
        <v>14.186126003519201</v>
      </c>
      <c r="CG51" s="10">
        <v>5.4400215997997075</v>
      </c>
      <c r="CH51" s="10">
        <v>5.8296557506156494</v>
      </c>
    </row>
    <row r="52" spans="1:86" x14ac:dyDescent="0.25">
      <c r="A52" s="19">
        <v>44179</v>
      </c>
      <c r="B52" t="s">
        <v>4</v>
      </c>
      <c r="C52" t="s">
        <v>5</v>
      </c>
      <c r="D52">
        <v>4124</v>
      </c>
      <c r="E52" s="2">
        <v>0</v>
      </c>
      <c r="F52" s="17">
        <v>0</v>
      </c>
      <c r="G52" s="10">
        <v>0</v>
      </c>
      <c r="H52" s="11">
        <v>0</v>
      </c>
      <c r="I52" s="11">
        <v>0</v>
      </c>
      <c r="J52" s="11">
        <v>0</v>
      </c>
      <c r="K52" s="10">
        <v>0</v>
      </c>
      <c r="L52" s="10">
        <v>0</v>
      </c>
      <c r="M52" s="10">
        <v>0</v>
      </c>
      <c r="N52" s="10">
        <v>2930.4971990160248</v>
      </c>
      <c r="O52" s="11">
        <v>51723132.285714276</v>
      </c>
      <c r="P52" s="11">
        <v>5308968.2857142854</v>
      </c>
      <c r="Q52" s="11">
        <v>1207110.5714285711</v>
      </c>
      <c r="R52" s="10">
        <v>1774982.1428571427</v>
      </c>
      <c r="S52" s="11">
        <v>16922.142857142859</v>
      </c>
      <c r="T52" s="11">
        <v>294617.14285714284</v>
      </c>
      <c r="U52" s="11">
        <v>0</v>
      </c>
      <c r="V52" s="10">
        <v>0</v>
      </c>
      <c r="W52" s="10">
        <v>0</v>
      </c>
      <c r="X52" s="10">
        <v>0</v>
      </c>
      <c r="Y52">
        <f t="shared" si="0"/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0</v>
      </c>
      <c r="CC52" s="10">
        <v>3.6405166891158398</v>
      </c>
      <c r="CD52" s="10">
        <v>25.049955163870589</v>
      </c>
      <c r="CE52" s="10">
        <v>21.728520314193801</v>
      </c>
      <c r="CF52" s="10">
        <v>9.1678723978607906</v>
      </c>
      <c r="CG52" s="10">
        <v>7.676151351268075</v>
      </c>
      <c r="CH52" s="10">
        <v>5.1462984396464577</v>
      </c>
    </row>
    <row r="53" spans="1:86" x14ac:dyDescent="0.25">
      <c r="A53" s="19">
        <v>44186</v>
      </c>
      <c r="B53" t="s">
        <v>4</v>
      </c>
      <c r="C53" t="s">
        <v>5</v>
      </c>
      <c r="D53">
        <v>2755</v>
      </c>
      <c r="E53" s="2">
        <v>0</v>
      </c>
      <c r="F53" s="17">
        <v>0</v>
      </c>
      <c r="G53" s="10">
        <v>0</v>
      </c>
      <c r="H53" s="11">
        <v>0</v>
      </c>
      <c r="I53" s="11">
        <v>0</v>
      </c>
      <c r="J53" s="11">
        <v>0</v>
      </c>
      <c r="K53" s="10">
        <v>0</v>
      </c>
      <c r="L53" s="10">
        <v>0</v>
      </c>
      <c r="M53" s="10">
        <v>0</v>
      </c>
      <c r="N53" s="10">
        <v>2930.4971990160248</v>
      </c>
      <c r="O53" s="11">
        <v>47271836.142857142</v>
      </c>
      <c r="P53" s="11">
        <v>5097509.1428571427</v>
      </c>
      <c r="Q53" s="11">
        <v>1582401.5714285711</v>
      </c>
      <c r="R53" s="10">
        <v>2384374.8571428568</v>
      </c>
      <c r="S53" s="11">
        <v>67972.428571428594</v>
      </c>
      <c r="T53" s="11">
        <v>81504.571428571435</v>
      </c>
      <c r="U53" s="11">
        <v>0</v>
      </c>
      <c r="V53" s="10">
        <v>0</v>
      </c>
      <c r="W53" s="10">
        <v>0</v>
      </c>
      <c r="X53" s="10">
        <v>0</v>
      </c>
      <c r="Y53">
        <f t="shared" si="0"/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1</v>
      </c>
      <c r="CC53" s="10">
        <v>12.327388730045399</v>
      </c>
      <c r="CD53" s="10">
        <v>24.320855445803254</v>
      </c>
      <c r="CE53" s="10">
        <v>15.287572166675799</v>
      </c>
      <c r="CF53" s="10">
        <v>13.1657167302243</v>
      </c>
      <c r="CG53" s="10">
        <v>13.6493775475862</v>
      </c>
      <c r="CH53" s="10">
        <v>6.7779962045822746</v>
      </c>
    </row>
    <row r="54" spans="1:86" x14ac:dyDescent="0.25">
      <c r="A54" s="19">
        <v>44193</v>
      </c>
      <c r="B54" t="s">
        <v>4</v>
      </c>
      <c r="C54" t="s">
        <v>5</v>
      </c>
      <c r="D54">
        <v>2275</v>
      </c>
      <c r="E54" s="2">
        <v>0</v>
      </c>
      <c r="F54" s="17">
        <v>0</v>
      </c>
      <c r="G54" s="10">
        <v>0</v>
      </c>
      <c r="H54" s="11">
        <v>0</v>
      </c>
      <c r="I54" s="11">
        <v>0</v>
      </c>
      <c r="J54" s="11">
        <v>0</v>
      </c>
      <c r="K54" s="10">
        <v>0</v>
      </c>
      <c r="L54" s="10">
        <v>0</v>
      </c>
      <c r="M54" s="10">
        <v>0</v>
      </c>
      <c r="N54" s="10">
        <v>2445.6418664501894</v>
      </c>
      <c r="O54" s="11">
        <v>50823626.285714291</v>
      </c>
      <c r="P54" s="11">
        <v>5898747.2857142864</v>
      </c>
      <c r="Q54" s="11">
        <v>1911008.1428571427</v>
      </c>
      <c r="R54" s="10">
        <v>2916532.2857142854</v>
      </c>
      <c r="S54" s="11">
        <v>44056.42857142858</v>
      </c>
      <c r="T54" s="11">
        <v>0</v>
      </c>
      <c r="U54" s="11">
        <v>0</v>
      </c>
      <c r="V54" s="10">
        <v>0</v>
      </c>
      <c r="W54" s="10">
        <v>0</v>
      </c>
      <c r="X54" s="10">
        <v>0</v>
      </c>
      <c r="Y54">
        <f t="shared" si="0"/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1</v>
      </c>
      <c r="CC54" s="10">
        <v>19.906729530385402</v>
      </c>
      <c r="CD54" s="10">
        <v>20.246763880067345</v>
      </c>
      <c r="CE54" s="10">
        <v>1.2014260070348699</v>
      </c>
      <c r="CF54" s="10">
        <v>15.9926000525671</v>
      </c>
      <c r="CG54" s="10">
        <v>20.083912356796102</v>
      </c>
      <c r="CH54" s="10">
        <v>8.5750621986583067</v>
      </c>
    </row>
    <row r="55" spans="1:86" x14ac:dyDescent="0.25">
      <c r="A55" s="19">
        <v>44200</v>
      </c>
      <c r="B55" t="s">
        <v>4</v>
      </c>
      <c r="C55" t="s">
        <v>5</v>
      </c>
      <c r="D55">
        <v>4113</v>
      </c>
      <c r="E55" s="2">
        <v>0</v>
      </c>
      <c r="F55" s="17">
        <v>0</v>
      </c>
      <c r="G55" s="10">
        <v>0</v>
      </c>
      <c r="H55" s="11">
        <v>0</v>
      </c>
      <c r="I55" s="11">
        <v>0</v>
      </c>
      <c r="J55" s="11">
        <v>0</v>
      </c>
      <c r="K55" s="10">
        <v>0</v>
      </c>
      <c r="L55" s="10">
        <v>0</v>
      </c>
      <c r="M55" s="10">
        <v>0</v>
      </c>
      <c r="N55" s="10">
        <v>2445.6418664501894</v>
      </c>
      <c r="O55" s="11">
        <v>52528112.285714291</v>
      </c>
      <c r="P55" s="11">
        <v>7225203</v>
      </c>
      <c r="Q55" s="11">
        <v>2264527.2857142864</v>
      </c>
      <c r="R55" s="10">
        <v>2961996.2857142864</v>
      </c>
      <c r="S55" s="11">
        <v>240614.28571428568</v>
      </c>
      <c r="T55" s="11">
        <v>0</v>
      </c>
      <c r="U55" s="11">
        <v>0</v>
      </c>
      <c r="V55" s="10">
        <v>0</v>
      </c>
      <c r="W55" s="10">
        <v>0</v>
      </c>
      <c r="X55" s="10">
        <v>0</v>
      </c>
      <c r="Y55">
        <f t="shared" si="0"/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12.4999984757763</v>
      </c>
      <c r="CD55" s="10">
        <v>21.555718093055706</v>
      </c>
      <c r="CE55" s="10">
        <v>15.9429759043415</v>
      </c>
      <c r="CF55" s="10">
        <v>12.663596315804501</v>
      </c>
      <c r="CG55" s="10">
        <v>0.15880084091695501</v>
      </c>
      <c r="CH55" s="10">
        <v>7.1577870554298721</v>
      </c>
    </row>
    <row r="56" spans="1:86" x14ac:dyDescent="0.25">
      <c r="A56" s="19">
        <v>44207</v>
      </c>
      <c r="B56" t="s">
        <v>4</v>
      </c>
      <c r="C56" t="s">
        <v>5</v>
      </c>
      <c r="D56">
        <v>4094</v>
      </c>
      <c r="E56" s="2">
        <v>0</v>
      </c>
      <c r="F56" s="17">
        <v>0</v>
      </c>
      <c r="G56" s="10">
        <v>0</v>
      </c>
      <c r="H56" s="11">
        <v>0</v>
      </c>
      <c r="I56" s="11">
        <v>0</v>
      </c>
      <c r="J56" s="11">
        <v>0</v>
      </c>
      <c r="K56" s="10">
        <v>0</v>
      </c>
      <c r="L56" s="10">
        <v>0</v>
      </c>
      <c r="M56" s="10">
        <v>0</v>
      </c>
      <c r="N56" s="10">
        <v>2445.6418664501894</v>
      </c>
      <c r="O56" s="11">
        <v>50910206.571428567</v>
      </c>
      <c r="P56" s="11">
        <v>7883758.1428571418</v>
      </c>
      <c r="Q56" s="11">
        <v>2572120.7142857146</v>
      </c>
      <c r="R56" s="10">
        <v>2793149.1428571427</v>
      </c>
      <c r="S56" s="11">
        <v>379347.28571428562</v>
      </c>
      <c r="T56" s="11">
        <v>0</v>
      </c>
      <c r="U56" s="11">
        <v>0</v>
      </c>
      <c r="V56" s="10">
        <v>0</v>
      </c>
      <c r="W56" s="10">
        <v>0</v>
      </c>
      <c r="X56" s="10">
        <v>0</v>
      </c>
      <c r="Y56">
        <f t="shared" si="0"/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18.868169482541798</v>
      </c>
      <c r="CD56" s="10">
        <v>8.2581972068732021</v>
      </c>
      <c r="CE56" s="10">
        <v>27.577886762391099</v>
      </c>
      <c r="CF56" s="10">
        <v>21.5151715952397</v>
      </c>
      <c r="CG56" s="10">
        <v>4.8423931132920197</v>
      </c>
      <c r="CH56" s="10">
        <v>5.6218286578713963</v>
      </c>
    </row>
    <row r="57" spans="1:86" x14ac:dyDescent="0.25">
      <c r="A57" s="19">
        <v>44214</v>
      </c>
      <c r="B57" t="s">
        <v>4</v>
      </c>
      <c r="C57" t="s">
        <v>5</v>
      </c>
      <c r="D57">
        <v>5108</v>
      </c>
      <c r="E57" s="2">
        <v>0</v>
      </c>
      <c r="F57" s="17">
        <v>0</v>
      </c>
      <c r="G57" s="10">
        <v>0</v>
      </c>
      <c r="H57" s="11">
        <v>0</v>
      </c>
      <c r="I57" s="11">
        <v>0</v>
      </c>
      <c r="J57" s="11">
        <v>0</v>
      </c>
      <c r="K57" s="10">
        <v>0</v>
      </c>
      <c r="L57" s="10">
        <v>0</v>
      </c>
      <c r="M57" s="10">
        <v>0</v>
      </c>
      <c r="N57" s="10">
        <v>2445.6418664501894</v>
      </c>
      <c r="O57" s="11">
        <v>55162703.571428567</v>
      </c>
      <c r="P57" s="11">
        <v>8053810.8571428582</v>
      </c>
      <c r="Q57" s="11">
        <v>4129697.7142857136</v>
      </c>
      <c r="R57" s="10">
        <v>2484871.7142857146</v>
      </c>
      <c r="S57" s="11">
        <v>249669.1428571429</v>
      </c>
      <c r="T57" s="11">
        <v>0</v>
      </c>
      <c r="U57" s="11">
        <v>0</v>
      </c>
      <c r="V57" s="10">
        <v>0</v>
      </c>
      <c r="W57" s="10">
        <v>0</v>
      </c>
      <c r="X57" s="10">
        <v>0</v>
      </c>
      <c r="Y57">
        <f t="shared" si="0"/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22.099240271944002</v>
      </c>
      <c r="CD57" s="10">
        <v>4.6228821481736784</v>
      </c>
      <c r="CE57" s="10">
        <v>29.9477267297999</v>
      </c>
      <c r="CF57" s="10">
        <v>24.849323557346199</v>
      </c>
      <c r="CG57" s="10">
        <v>6.2502695384088298</v>
      </c>
      <c r="CH57" s="10">
        <v>5.9000684584009075</v>
      </c>
    </row>
    <row r="58" spans="1:86" x14ac:dyDescent="0.25">
      <c r="A58" s="19">
        <v>44221</v>
      </c>
      <c r="B58" t="s">
        <v>4</v>
      </c>
      <c r="C58" t="s">
        <v>5</v>
      </c>
      <c r="D58">
        <v>5181</v>
      </c>
      <c r="E58" s="2">
        <v>0</v>
      </c>
      <c r="F58" s="17">
        <v>0</v>
      </c>
      <c r="G58" s="10">
        <v>0</v>
      </c>
      <c r="H58" s="11">
        <v>0</v>
      </c>
      <c r="I58" s="11">
        <v>0</v>
      </c>
      <c r="J58" s="11">
        <v>0</v>
      </c>
      <c r="K58" s="10">
        <v>0</v>
      </c>
      <c r="L58" s="10">
        <v>0</v>
      </c>
      <c r="M58" s="10">
        <v>0</v>
      </c>
      <c r="N58" s="10">
        <v>2445.6418664501894</v>
      </c>
      <c r="O58" s="11">
        <v>56080228</v>
      </c>
      <c r="P58" s="11">
        <v>8517719.8571428563</v>
      </c>
      <c r="Q58" s="11">
        <v>2922615.1428571427</v>
      </c>
      <c r="R58" s="10">
        <v>2400083.2857142854</v>
      </c>
      <c r="S58" s="11">
        <v>54070.285714285717</v>
      </c>
      <c r="T58" s="11">
        <v>0</v>
      </c>
      <c r="U58" s="11">
        <v>0</v>
      </c>
      <c r="V58" s="10">
        <v>0</v>
      </c>
      <c r="W58" s="10">
        <v>0</v>
      </c>
      <c r="X58" s="10">
        <v>0</v>
      </c>
      <c r="Y58">
        <f t="shared" si="0"/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22.583626559678599</v>
      </c>
      <c r="CD58" s="10">
        <v>6.9155446372326193</v>
      </c>
      <c r="CE58" s="10">
        <v>29.431875849685699</v>
      </c>
      <c r="CF58" s="10">
        <v>23.864903561953501</v>
      </c>
      <c r="CG58" s="10">
        <v>3.8193047537279199</v>
      </c>
      <c r="CH58" s="10">
        <v>5.6752524243876961</v>
      </c>
    </row>
    <row r="59" spans="1:86" x14ac:dyDescent="0.25">
      <c r="A59" s="19">
        <v>44228</v>
      </c>
      <c r="B59" t="s">
        <v>4</v>
      </c>
      <c r="C59" t="s">
        <v>5</v>
      </c>
      <c r="D59">
        <v>5555</v>
      </c>
      <c r="E59" s="2">
        <v>0</v>
      </c>
      <c r="F59" s="17">
        <v>0</v>
      </c>
      <c r="G59" s="10">
        <v>0</v>
      </c>
      <c r="H59" s="11">
        <v>0</v>
      </c>
      <c r="I59" s="11">
        <v>0</v>
      </c>
      <c r="J59" s="11">
        <v>0</v>
      </c>
      <c r="K59" s="10">
        <v>0</v>
      </c>
      <c r="L59" s="10">
        <v>0</v>
      </c>
      <c r="M59" s="10">
        <v>0</v>
      </c>
      <c r="N59" s="10">
        <v>2741.672929203286</v>
      </c>
      <c r="O59" s="11">
        <v>63446091.714285709</v>
      </c>
      <c r="P59" s="11">
        <v>9987412.5714285709</v>
      </c>
      <c r="Q59" s="11">
        <v>3555203.7142857146</v>
      </c>
      <c r="R59" s="10">
        <v>2845281.7142857146</v>
      </c>
      <c r="S59" s="11">
        <v>0</v>
      </c>
      <c r="T59" s="11">
        <v>0</v>
      </c>
      <c r="U59" s="11">
        <v>0</v>
      </c>
      <c r="V59" s="10">
        <v>0</v>
      </c>
      <c r="W59" s="10">
        <v>0</v>
      </c>
      <c r="X59" s="10">
        <v>0</v>
      </c>
      <c r="Y59">
        <f t="shared" si="0"/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19.753401612338202</v>
      </c>
      <c r="CD59" s="10">
        <v>10.059979552876046</v>
      </c>
      <c r="CE59" s="10">
        <v>30.444364950736102</v>
      </c>
      <c r="CF59" s="10">
        <v>22.883796605882999</v>
      </c>
      <c r="CG59" s="10">
        <v>3.3567950068530998</v>
      </c>
      <c r="CH59" s="10">
        <v>4.4053771523294447</v>
      </c>
    </row>
    <row r="60" spans="1:86" x14ac:dyDescent="0.25">
      <c r="A60" s="19">
        <v>44235</v>
      </c>
      <c r="B60" t="s">
        <v>4</v>
      </c>
      <c r="C60" t="s">
        <v>5</v>
      </c>
      <c r="D60">
        <v>5998</v>
      </c>
      <c r="E60" s="2">
        <v>0</v>
      </c>
      <c r="F60" s="17">
        <v>0</v>
      </c>
      <c r="G60" s="10">
        <v>0</v>
      </c>
      <c r="H60" s="11">
        <v>0</v>
      </c>
      <c r="I60" s="11">
        <v>0</v>
      </c>
      <c r="J60" s="11">
        <v>0</v>
      </c>
      <c r="K60" s="10">
        <v>0</v>
      </c>
      <c r="L60" s="10">
        <v>0</v>
      </c>
      <c r="M60" s="10">
        <v>0</v>
      </c>
      <c r="N60" s="10">
        <v>2741.672929203286</v>
      </c>
      <c r="O60" s="11">
        <v>71989681.142857134</v>
      </c>
      <c r="P60" s="11">
        <v>8664736.2857142854</v>
      </c>
      <c r="Q60" s="11">
        <v>4075059.4285714286</v>
      </c>
      <c r="R60" s="10">
        <v>2191040.7142857141</v>
      </c>
      <c r="S60" s="11">
        <v>0</v>
      </c>
      <c r="T60" s="11">
        <v>0</v>
      </c>
      <c r="U60" s="11">
        <v>0</v>
      </c>
      <c r="V60" s="10">
        <v>0</v>
      </c>
      <c r="W60" s="10">
        <v>0</v>
      </c>
      <c r="X60" s="10">
        <v>0</v>
      </c>
      <c r="Y60">
        <f t="shared" si="0"/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17.236073400848198</v>
      </c>
      <c r="CD60" s="10">
        <v>12.021924684182318</v>
      </c>
      <c r="CE60" s="10">
        <v>31.966778528242699</v>
      </c>
      <c r="CF60" s="10">
        <v>20.7092512986749</v>
      </c>
      <c r="CG60" s="10">
        <v>2.77298675414495</v>
      </c>
      <c r="CH60" s="10">
        <v>4.0750465799787676</v>
      </c>
    </row>
    <row r="61" spans="1:86" x14ac:dyDescent="0.25">
      <c r="A61" s="19">
        <v>44242</v>
      </c>
      <c r="B61" t="s">
        <v>4</v>
      </c>
      <c r="C61" t="s">
        <v>5</v>
      </c>
      <c r="D61">
        <v>5548</v>
      </c>
      <c r="E61" s="2">
        <v>0</v>
      </c>
      <c r="F61" s="17">
        <v>0</v>
      </c>
      <c r="G61" s="10">
        <v>0</v>
      </c>
      <c r="H61" s="11">
        <v>0</v>
      </c>
      <c r="I61" s="11">
        <v>0</v>
      </c>
      <c r="J61" s="11">
        <v>0</v>
      </c>
      <c r="K61" s="10">
        <v>0</v>
      </c>
      <c r="L61" s="10">
        <v>0</v>
      </c>
      <c r="M61" s="10">
        <v>0</v>
      </c>
      <c r="N61" s="10">
        <v>2741.672929203286</v>
      </c>
      <c r="O61" s="11">
        <v>114862924.5714286</v>
      </c>
      <c r="P61" s="11">
        <v>9315710.8571428601</v>
      </c>
      <c r="Q61" s="11">
        <v>3857863.5714285718</v>
      </c>
      <c r="R61" s="10">
        <v>2229046</v>
      </c>
      <c r="S61" s="11">
        <v>0</v>
      </c>
      <c r="T61" s="11">
        <v>0</v>
      </c>
      <c r="U61" s="11">
        <v>0</v>
      </c>
      <c r="V61" s="10">
        <v>0</v>
      </c>
      <c r="W61" s="10">
        <v>0</v>
      </c>
      <c r="X61" s="10">
        <v>0</v>
      </c>
      <c r="Y61">
        <f t="shared" si="0"/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1</v>
      </c>
      <c r="CC61" s="10">
        <v>20.769177142042601</v>
      </c>
      <c r="CD61" s="10">
        <v>9.8521763960169348</v>
      </c>
      <c r="CE61" s="10">
        <v>29.048307122557699</v>
      </c>
      <c r="CF61" s="10">
        <v>24.069395346054002</v>
      </c>
      <c r="CG61" s="10">
        <v>8.6401909957958303</v>
      </c>
      <c r="CH61" s="10">
        <v>5.4651376058990895</v>
      </c>
    </row>
    <row r="62" spans="1:86" x14ac:dyDescent="0.25">
      <c r="A62" s="19">
        <v>44249</v>
      </c>
      <c r="B62" t="s">
        <v>4</v>
      </c>
      <c r="C62" t="s">
        <v>5</v>
      </c>
      <c r="D62">
        <v>7210</v>
      </c>
      <c r="E62" s="2">
        <v>0</v>
      </c>
      <c r="F62" s="17">
        <v>0</v>
      </c>
      <c r="G62" s="10">
        <v>0</v>
      </c>
      <c r="H62" s="11">
        <v>0</v>
      </c>
      <c r="I62" s="11">
        <v>0</v>
      </c>
      <c r="J62" s="11">
        <v>0</v>
      </c>
      <c r="K62" s="10">
        <v>0</v>
      </c>
      <c r="L62" s="10">
        <v>0</v>
      </c>
      <c r="M62" s="10">
        <v>0</v>
      </c>
      <c r="N62" s="10">
        <v>2741.672929203286</v>
      </c>
      <c r="O62" s="11">
        <v>122681431.71428575</v>
      </c>
      <c r="P62" s="11">
        <v>11124707.428571431</v>
      </c>
      <c r="Q62" s="11">
        <v>3902052.8571428563</v>
      </c>
      <c r="R62" s="10">
        <v>2617435.1428571427</v>
      </c>
      <c r="S62" s="11">
        <v>0</v>
      </c>
      <c r="T62" s="11">
        <v>0</v>
      </c>
      <c r="U62" s="11">
        <v>0</v>
      </c>
      <c r="V62" s="10">
        <v>0</v>
      </c>
      <c r="W62" s="10">
        <v>0</v>
      </c>
      <c r="X62" s="10">
        <v>0</v>
      </c>
      <c r="Y62">
        <f t="shared" si="0"/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24.451965685037699</v>
      </c>
      <c r="CD62" s="10">
        <v>11.338271988355645</v>
      </c>
      <c r="CE62" s="10">
        <v>39.902037550453002</v>
      </c>
      <c r="CF62" s="10">
        <v>24.1727956976945</v>
      </c>
      <c r="CG62" s="10">
        <v>2.6987569620562901</v>
      </c>
      <c r="CH62" s="10">
        <v>5.7592634645669731</v>
      </c>
    </row>
    <row r="63" spans="1:86" x14ac:dyDescent="0.25">
      <c r="A63" s="19">
        <v>44256</v>
      </c>
      <c r="B63" t="s">
        <v>4</v>
      </c>
      <c r="C63" t="s">
        <v>5</v>
      </c>
      <c r="D63">
        <v>6859</v>
      </c>
      <c r="E63" s="2">
        <v>0</v>
      </c>
      <c r="F63" s="17">
        <v>0</v>
      </c>
      <c r="G63" s="10">
        <v>0</v>
      </c>
      <c r="H63" s="11">
        <v>0</v>
      </c>
      <c r="I63" s="11">
        <v>0</v>
      </c>
      <c r="J63" s="11">
        <v>0</v>
      </c>
      <c r="K63" s="10">
        <v>0</v>
      </c>
      <c r="L63" s="10">
        <v>0</v>
      </c>
      <c r="M63" s="10">
        <v>0</v>
      </c>
      <c r="N63" s="10">
        <v>3559.1469211655249</v>
      </c>
      <c r="O63" s="11">
        <v>126396583.14285716</v>
      </c>
      <c r="P63" s="11">
        <v>12520255.857142856</v>
      </c>
      <c r="Q63" s="11">
        <v>4270305.1428571437</v>
      </c>
      <c r="R63" s="10">
        <v>2913920.2857142864</v>
      </c>
      <c r="S63" s="11">
        <v>0</v>
      </c>
      <c r="T63" s="11">
        <v>0</v>
      </c>
      <c r="U63" s="11">
        <v>0</v>
      </c>
      <c r="V63" s="10">
        <v>0</v>
      </c>
      <c r="W63" s="10">
        <v>0</v>
      </c>
      <c r="X63" s="10">
        <v>0</v>
      </c>
      <c r="Y63">
        <f t="shared" si="0"/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29.021597763258999</v>
      </c>
      <c r="CD63" s="10">
        <v>14.402500562533703</v>
      </c>
      <c r="CE63" s="10">
        <v>43.184247100680999</v>
      </c>
      <c r="CF63" s="10">
        <v>26.988658876149699</v>
      </c>
      <c r="CG63" s="10">
        <v>5.8476552546626204</v>
      </c>
      <c r="CH63" s="10">
        <v>7.094176295428964</v>
      </c>
    </row>
    <row r="64" spans="1:86" x14ac:dyDescent="0.25">
      <c r="A64" s="19">
        <v>44263</v>
      </c>
      <c r="B64" t="s">
        <v>4</v>
      </c>
      <c r="C64" t="s">
        <v>5</v>
      </c>
      <c r="D64">
        <v>7068</v>
      </c>
      <c r="E64" s="2">
        <v>0</v>
      </c>
      <c r="F64" s="17">
        <v>0</v>
      </c>
      <c r="G64" s="10">
        <v>0</v>
      </c>
      <c r="H64" s="11">
        <v>0</v>
      </c>
      <c r="I64" s="11">
        <v>0</v>
      </c>
      <c r="J64" s="11">
        <v>0</v>
      </c>
      <c r="K64" s="10">
        <v>0</v>
      </c>
      <c r="L64" s="10">
        <v>0</v>
      </c>
      <c r="M64" s="10">
        <v>0</v>
      </c>
      <c r="N64" s="10">
        <v>3559.1469211655249</v>
      </c>
      <c r="O64" s="11">
        <v>117060361.14285715</v>
      </c>
      <c r="P64" s="11">
        <v>13040461</v>
      </c>
      <c r="Q64" s="11">
        <v>4492792.8571428563</v>
      </c>
      <c r="R64" s="10">
        <v>2961870.2857142864</v>
      </c>
      <c r="S64" s="11">
        <v>0</v>
      </c>
      <c r="T64" s="11">
        <v>0</v>
      </c>
      <c r="U64" s="11">
        <v>0</v>
      </c>
      <c r="V64" s="10">
        <v>0</v>
      </c>
      <c r="W64" s="10">
        <v>0</v>
      </c>
      <c r="X64" s="10">
        <v>0</v>
      </c>
      <c r="Y64">
        <f t="shared" si="0"/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30.825983551753101</v>
      </c>
      <c r="CD64" s="10">
        <v>11.763129473733443</v>
      </c>
      <c r="CE64" s="10">
        <v>41.980088148708198</v>
      </c>
      <c r="CF64" s="10">
        <v>28.675413464788999</v>
      </c>
      <c r="CG64" s="10">
        <v>6.5925866813320102</v>
      </c>
      <c r="CH64" s="10">
        <v>7.7763008827119764</v>
      </c>
    </row>
    <row r="65" spans="1:86" x14ac:dyDescent="0.25">
      <c r="A65" s="19">
        <v>44270</v>
      </c>
      <c r="B65" t="s">
        <v>4</v>
      </c>
      <c r="C65" t="s">
        <v>5</v>
      </c>
      <c r="D65">
        <v>6747</v>
      </c>
      <c r="E65" s="2">
        <v>0</v>
      </c>
      <c r="F65" s="17">
        <v>0</v>
      </c>
      <c r="G65" s="10">
        <v>0</v>
      </c>
      <c r="H65" s="11">
        <v>0</v>
      </c>
      <c r="I65" s="11">
        <v>0</v>
      </c>
      <c r="J65" s="11">
        <v>0</v>
      </c>
      <c r="K65" s="10">
        <v>0</v>
      </c>
      <c r="L65" s="10">
        <v>0</v>
      </c>
      <c r="M65" s="10">
        <v>0</v>
      </c>
      <c r="N65" s="10">
        <v>3559.1469211655249</v>
      </c>
      <c r="O65" s="11">
        <v>111720280.00000001</v>
      </c>
      <c r="P65" s="11">
        <v>13020518.142857144</v>
      </c>
      <c r="Q65" s="11">
        <v>4432570.2857142854</v>
      </c>
      <c r="R65" s="10">
        <v>2933514.2857142854</v>
      </c>
      <c r="S65" s="11">
        <v>0</v>
      </c>
      <c r="T65" s="11">
        <v>0</v>
      </c>
      <c r="U65" s="11">
        <v>0</v>
      </c>
      <c r="V65" s="10">
        <v>0</v>
      </c>
      <c r="W65" s="10">
        <v>0</v>
      </c>
      <c r="X65" s="10">
        <v>0</v>
      </c>
      <c r="Y65">
        <f t="shared" si="0"/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36.874482285099504</v>
      </c>
      <c r="CD65" s="10">
        <v>7.3218114593982691</v>
      </c>
      <c r="CE65" s="10">
        <v>44.713229390267799</v>
      </c>
      <c r="CF65" s="10">
        <v>33.071668714622298</v>
      </c>
      <c r="CG65" s="10">
        <v>9.1374432420025204</v>
      </c>
      <c r="CH65" s="10">
        <v>9.5533726916783159</v>
      </c>
    </row>
    <row r="66" spans="1:86" x14ac:dyDescent="0.25">
      <c r="A66" s="19">
        <v>44277</v>
      </c>
      <c r="B66" t="s">
        <v>4</v>
      </c>
      <c r="C66" t="s">
        <v>5</v>
      </c>
      <c r="D66">
        <v>6197</v>
      </c>
      <c r="E66" s="2">
        <v>0</v>
      </c>
      <c r="F66" s="17">
        <v>0</v>
      </c>
      <c r="G66" s="10">
        <v>0</v>
      </c>
      <c r="H66" s="11">
        <v>0</v>
      </c>
      <c r="I66" s="11">
        <v>0</v>
      </c>
      <c r="J66" s="11">
        <v>0</v>
      </c>
      <c r="K66" s="10">
        <v>0</v>
      </c>
      <c r="L66" s="10">
        <v>0</v>
      </c>
      <c r="M66" s="10">
        <v>0</v>
      </c>
      <c r="N66" s="10">
        <v>3559.1469211655249</v>
      </c>
      <c r="O66" s="11">
        <v>108204041.00000001</v>
      </c>
      <c r="P66" s="11">
        <v>10335528.428571429</v>
      </c>
      <c r="Q66" s="11">
        <v>4302771.4285714282</v>
      </c>
      <c r="R66" s="10">
        <v>2803972.8571428568</v>
      </c>
      <c r="S66" s="11">
        <v>0</v>
      </c>
      <c r="T66" s="11">
        <v>0</v>
      </c>
      <c r="U66" s="11">
        <v>0</v>
      </c>
      <c r="V66" s="10">
        <v>0</v>
      </c>
      <c r="W66" s="10">
        <v>0</v>
      </c>
      <c r="X66" s="10">
        <v>0</v>
      </c>
      <c r="Y66">
        <f t="shared" si="0"/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38.413856353607102</v>
      </c>
      <c r="CD66" s="10">
        <v>6.1814749909913678</v>
      </c>
      <c r="CE66" s="10">
        <v>45.844456583710503</v>
      </c>
      <c r="CF66" s="10">
        <v>35.391438991751997</v>
      </c>
      <c r="CG66" s="10">
        <v>9.1570265745685901</v>
      </c>
      <c r="CH66" s="10">
        <v>10.063098702976012</v>
      </c>
    </row>
    <row r="67" spans="1:86" x14ac:dyDescent="0.25">
      <c r="A67" s="20">
        <v>44284</v>
      </c>
      <c r="B67" t="s">
        <v>4</v>
      </c>
      <c r="C67" t="s">
        <v>5</v>
      </c>
      <c r="D67">
        <v>5275</v>
      </c>
      <c r="E67" s="2">
        <v>0</v>
      </c>
      <c r="F67" s="17">
        <v>0</v>
      </c>
      <c r="G67" s="10">
        <v>0</v>
      </c>
      <c r="H67" s="11">
        <v>0</v>
      </c>
      <c r="I67" s="11">
        <v>0</v>
      </c>
      <c r="J67" s="11">
        <v>0</v>
      </c>
      <c r="K67" s="10">
        <v>0</v>
      </c>
      <c r="L67" s="10">
        <v>0</v>
      </c>
      <c r="M67" s="10">
        <v>0</v>
      </c>
      <c r="N67" s="10">
        <v>3732.0156703757707</v>
      </c>
      <c r="O67" s="11">
        <v>120597363.85714287</v>
      </c>
      <c r="P67" s="11">
        <v>9980915.8571428545</v>
      </c>
      <c r="Q67" s="11">
        <v>4284730.8571428573</v>
      </c>
      <c r="R67" s="10">
        <v>3234394.7142857136</v>
      </c>
      <c r="S67" s="11">
        <v>0</v>
      </c>
      <c r="T67" s="11">
        <v>0</v>
      </c>
      <c r="U67" s="11">
        <v>0</v>
      </c>
      <c r="V67" s="10">
        <v>0</v>
      </c>
      <c r="W67" s="10">
        <v>0</v>
      </c>
      <c r="X67" s="10">
        <v>0</v>
      </c>
      <c r="Y67">
        <f t="shared" ref="Y67:Y106" si="1">X67/10</f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1</v>
      </c>
      <c r="CC67" s="10">
        <v>38.213630740045801</v>
      </c>
      <c r="CD67" s="10">
        <v>11.750424819730311</v>
      </c>
      <c r="CE67" s="10">
        <v>42.803105988963999</v>
      </c>
      <c r="CF67" s="10">
        <v>37.130616285335897</v>
      </c>
      <c r="CG67" s="10">
        <v>17.867381900345801</v>
      </c>
      <c r="CH67" s="10">
        <v>10.441715145249415</v>
      </c>
    </row>
    <row r="68" spans="1:86" x14ac:dyDescent="0.25">
      <c r="A68" s="20">
        <v>44291</v>
      </c>
      <c r="B68" t="s">
        <v>4</v>
      </c>
      <c r="C68" t="s">
        <v>5</v>
      </c>
      <c r="D68">
        <v>7917</v>
      </c>
      <c r="E68" s="2">
        <v>0</v>
      </c>
      <c r="F68" s="17">
        <v>0</v>
      </c>
      <c r="G68" s="10">
        <v>0</v>
      </c>
      <c r="H68" s="11">
        <v>0</v>
      </c>
      <c r="I68" s="11">
        <v>0</v>
      </c>
      <c r="J68" s="11">
        <v>0</v>
      </c>
      <c r="K68" s="10">
        <v>0</v>
      </c>
      <c r="L68" s="10">
        <v>0</v>
      </c>
      <c r="M68" s="10">
        <v>0</v>
      </c>
      <c r="N68" s="10">
        <v>3732.0156703757707</v>
      </c>
      <c r="O68" s="11">
        <v>130544464.4285714</v>
      </c>
      <c r="P68" s="11">
        <v>10806638.285714287</v>
      </c>
      <c r="Q68" s="11">
        <v>3675934.2857142864</v>
      </c>
      <c r="R68" s="10">
        <v>3042200.4285714282</v>
      </c>
      <c r="S68" s="11">
        <v>0</v>
      </c>
      <c r="T68" s="11">
        <v>0</v>
      </c>
      <c r="U68" s="11">
        <v>0</v>
      </c>
      <c r="V68" s="10">
        <v>0</v>
      </c>
      <c r="W68" s="10">
        <v>0</v>
      </c>
      <c r="X68" s="10">
        <v>0</v>
      </c>
      <c r="Y68">
        <f t="shared" si="1"/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1</v>
      </c>
      <c r="CC68" s="10">
        <v>28.943249419017999</v>
      </c>
      <c r="CD68" s="10">
        <v>17.913155371795877</v>
      </c>
      <c r="CE68" s="10">
        <v>41.244098234213801</v>
      </c>
      <c r="CF68" s="10">
        <v>29.5722308963439</v>
      </c>
      <c r="CG68" s="10">
        <v>3.9057833495233898</v>
      </c>
      <c r="CH68" s="10">
        <v>8.1330303242863451</v>
      </c>
    </row>
    <row r="69" spans="1:86" x14ac:dyDescent="0.25">
      <c r="A69" s="20">
        <v>44298</v>
      </c>
      <c r="B69" t="s">
        <v>4</v>
      </c>
      <c r="C69" t="s">
        <v>5</v>
      </c>
      <c r="D69">
        <v>7381</v>
      </c>
      <c r="E69" s="2">
        <v>0</v>
      </c>
      <c r="F69" s="17">
        <v>0</v>
      </c>
      <c r="G69" s="10">
        <v>0</v>
      </c>
      <c r="H69" s="11">
        <v>0</v>
      </c>
      <c r="I69" s="11">
        <v>0</v>
      </c>
      <c r="J69" s="11">
        <v>0</v>
      </c>
      <c r="K69" s="10">
        <v>0</v>
      </c>
      <c r="L69" s="10">
        <v>0</v>
      </c>
      <c r="M69" s="10">
        <v>0</v>
      </c>
      <c r="N69" s="10">
        <v>3732.0156703757707</v>
      </c>
      <c r="O69" s="11">
        <v>157054089.85714281</v>
      </c>
      <c r="P69" s="11">
        <v>11698027.000000004</v>
      </c>
      <c r="Q69" s="11">
        <v>1691803.142857143</v>
      </c>
      <c r="R69" s="10">
        <v>1381813.1428571427</v>
      </c>
      <c r="S69" s="11">
        <v>0</v>
      </c>
      <c r="T69" s="11">
        <v>0</v>
      </c>
      <c r="U69" s="11">
        <v>0</v>
      </c>
      <c r="V69" s="10">
        <v>0</v>
      </c>
      <c r="W69" s="10">
        <v>0</v>
      </c>
      <c r="X69" s="10">
        <v>0</v>
      </c>
      <c r="Y69">
        <f t="shared" si="1"/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27.354075246591101</v>
      </c>
      <c r="CD69" s="10">
        <v>16.410107412103905</v>
      </c>
      <c r="CE69" s="10">
        <v>40.563566325118401</v>
      </c>
      <c r="CF69" s="10">
        <v>27.904762555166201</v>
      </c>
      <c r="CG69" s="10">
        <v>2.3549946010153402</v>
      </c>
      <c r="CH69" s="10">
        <v>7.9774227302638581</v>
      </c>
    </row>
    <row r="70" spans="1:86" x14ac:dyDescent="0.25">
      <c r="A70" s="20">
        <v>44305</v>
      </c>
      <c r="B70" t="s">
        <v>4</v>
      </c>
      <c r="C70" t="s">
        <v>5</v>
      </c>
      <c r="D70">
        <v>7209</v>
      </c>
      <c r="E70" s="2">
        <v>0</v>
      </c>
      <c r="F70" s="17">
        <v>0</v>
      </c>
      <c r="G70" s="10">
        <v>218314</v>
      </c>
      <c r="H70" s="11">
        <v>0</v>
      </c>
      <c r="I70" s="11">
        <v>0</v>
      </c>
      <c r="J70" s="11">
        <v>0</v>
      </c>
      <c r="K70" s="10">
        <v>0</v>
      </c>
      <c r="L70" s="10">
        <v>0</v>
      </c>
      <c r="M70" s="10">
        <v>0</v>
      </c>
      <c r="N70" s="10">
        <v>3732.0156703757707</v>
      </c>
      <c r="O70" s="11">
        <v>152670226.57142857</v>
      </c>
      <c r="P70" s="11">
        <v>8576450.5714285728</v>
      </c>
      <c r="Q70" s="11">
        <v>284776.57142857142</v>
      </c>
      <c r="R70" s="10">
        <v>222604</v>
      </c>
      <c r="S70" s="11">
        <v>0</v>
      </c>
      <c r="T70" s="11">
        <v>0</v>
      </c>
      <c r="U70" s="11">
        <v>0</v>
      </c>
      <c r="V70" s="10">
        <v>0</v>
      </c>
      <c r="W70" s="10">
        <v>0</v>
      </c>
      <c r="X70" s="10">
        <v>0</v>
      </c>
      <c r="Y70">
        <f t="shared" si="1"/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1</v>
      </c>
      <c r="CC70" s="10">
        <v>26.058347750480401</v>
      </c>
      <c r="CD70" s="10">
        <v>16.243064903520438</v>
      </c>
      <c r="CE70" s="10">
        <v>37.041488934869797</v>
      </c>
      <c r="CF70" s="10">
        <v>27.573487730398899</v>
      </c>
      <c r="CG70" s="10">
        <v>6.6081890009243098</v>
      </c>
      <c r="CH70" s="10">
        <v>8.6882129513532345</v>
      </c>
    </row>
    <row r="71" spans="1:86" x14ac:dyDescent="0.25">
      <c r="A71" s="20">
        <v>44312</v>
      </c>
      <c r="B71" t="s">
        <v>4</v>
      </c>
      <c r="C71" t="s">
        <v>5</v>
      </c>
      <c r="D71">
        <v>7361</v>
      </c>
      <c r="E71" s="2">
        <v>0</v>
      </c>
      <c r="F71" s="17">
        <v>0</v>
      </c>
      <c r="G71" s="10">
        <v>291947</v>
      </c>
      <c r="H71" s="11">
        <v>0</v>
      </c>
      <c r="I71" s="11">
        <v>0</v>
      </c>
      <c r="J71" s="11">
        <v>0</v>
      </c>
      <c r="K71" s="10">
        <v>0</v>
      </c>
      <c r="L71" s="10">
        <v>0</v>
      </c>
      <c r="M71" s="10">
        <v>0</v>
      </c>
      <c r="N71" s="10">
        <v>4341.2480900639748</v>
      </c>
      <c r="O71" s="11">
        <v>149755584</v>
      </c>
      <c r="P71" s="11">
        <v>6929636.7142857136</v>
      </c>
      <c r="Q71" s="11">
        <v>0</v>
      </c>
      <c r="R71" s="10">
        <v>0</v>
      </c>
      <c r="S71" s="11">
        <v>0</v>
      </c>
      <c r="T71" s="11">
        <v>0</v>
      </c>
      <c r="U71" s="11">
        <v>0</v>
      </c>
      <c r="V71" s="10">
        <v>0</v>
      </c>
      <c r="W71" s="10">
        <v>0</v>
      </c>
      <c r="X71" s="10">
        <v>0</v>
      </c>
      <c r="Y71">
        <f t="shared" si="1"/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1</v>
      </c>
      <c r="CC71" s="10">
        <v>21.669190036555399</v>
      </c>
      <c r="CD71" s="10">
        <v>20.712643366468058</v>
      </c>
      <c r="CE71" s="10">
        <v>35.289516181024403</v>
      </c>
      <c r="CF71" s="10">
        <v>22.778403601354299</v>
      </c>
      <c r="CG71" s="10">
        <v>1.6762473737585399</v>
      </c>
      <c r="CH71" s="10">
        <v>7.0437243263565268</v>
      </c>
    </row>
    <row r="72" spans="1:86" x14ac:dyDescent="0.25">
      <c r="A72" s="20">
        <v>44319</v>
      </c>
      <c r="B72" t="s">
        <v>4</v>
      </c>
      <c r="C72" t="s">
        <v>5</v>
      </c>
      <c r="D72">
        <v>7110</v>
      </c>
      <c r="E72" s="2">
        <v>0</v>
      </c>
      <c r="F72" s="17">
        <v>0</v>
      </c>
      <c r="G72" s="10">
        <v>191445</v>
      </c>
      <c r="H72" s="11">
        <v>0</v>
      </c>
      <c r="I72" s="11">
        <v>0</v>
      </c>
      <c r="J72" s="11">
        <v>0</v>
      </c>
      <c r="K72" s="10">
        <v>0</v>
      </c>
      <c r="L72" s="10">
        <v>17219</v>
      </c>
      <c r="M72" s="10">
        <v>0</v>
      </c>
      <c r="N72" s="10">
        <v>4341.2480900639748</v>
      </c>
      <c r="O72" s="11">
        <v>178497268.85714287</v>
      </c>
      <c r="P72" s="11">
        <v>5270765.2857142854</v>
      </c>
      <c r="Q72" s="11">
        <v>0</v>
      </c>
      <c r="R72" s="10">
        <v>0</v>
      </c>
      <c r="S72" s="11">
        <v>0</v>
      </c>
      <c r="T72" s="11">
        <v>0</v>
      </c>
      <c r="U72" s="11">
        <v>0</v>
      </c>
      <c r="V72" s="10">
        <v>0</v>
      </c>
      <c r="W72" s="10">
        <v>0</v>
      </c>
      <c r="X72" s="10">
        <v>0</v>
      </c>
      <c r="Y72">
        <f t="shared" si="1"/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12.041449182675199</v>
      </c>
      <c r="CD72" s="10">
        <v>34.257318433065116</v>
      </c>
      <c r="CE72" s="10">
        <v>34.828412574081803</v>
      </c>
      <c r="CF72" s="10">
        <v>15.6200336570161</v>
      </c>
      <c r="CG72" s="10">
        <v>5.7985763334878468</v>
      </c>
      <c r="CH72" s="10">
        <v>4.9740519693888183</v>
      </c>
    </row>
    <row r="73" spans="1:86" x14ac:dyDescent="0.25">
      <c r="A73" s="20">
        <v>44326</v>
      </c>
      <c r="B73" t="s">
        <v>4</v>
      </c>
      <c r="C73" t="s">
        <v>5</v>
      </c>
      <c r="D73">
        <v>7874</v>
      </c>
      <c r="E73" s="2">
        <v>0</v>
      </c>
      <c r="F73" s="17">
        <v>0</v>
      </c>
      <c r="G73" s="10">
        <v>272296</v>
      </c>
      <c r="H73" s="11">
        <v>0</v>
      </c>
      <c r="I73" s="11">
        <v>0</v>
      </c>
      <c r="J73" s="11">
        <v>0</v>
      </c>
      <c r="K73" s="10">
        <v>51154</v>
      </c>
      <c r="L73" s="10">
        <v>92869</v>
      </c>
      <c r="M73" s="10">
        <v>0</v>
      </c>
      <c r="N73" s="10">
        <v>4341.2480900639748</v>
      </c>
      <c r="O73" s="11">
        <v>172793476.14285716</v>
      </c>
      <c r="P73" s="11">
        <v>4046436.7142857136</v>
      </c>
      <c r="Q73" s="11">
        <v>0</v>
      </c>
      <c r="R73" s="10">
        <v>0</v>
      </c>
      <c r="S73" s="11">
        <v>0</v>
      </c>
      <c r="T73" s="11">
        <v>0</v>
      </c>
      <c r="U73" s="11">
        <v>0</v>
      </c>
      <c r="V73" s="10">
        <v>0</v>
      </c>
      <c r="W73" s="10">
        <v>0</v>
      </c>
      <c r="X73" s="10">
        <v>0</v>
      </c>
      <c r="Y73">
        <f t="shared" si="1"/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15.6313069483645</v>
      </c>
      <c r="CD73" s="10">
        <v>27.296370917709275</v>
      </c>
      <c r="CE73" s="10">
        <v>34.172243694027401</v>
      </c>
      <c r="CF73" s="10">
        <v>16.956469028619999</v>
      </c>
      <c r="CG73" s="10">
        <v>2.5449218270125349</v>
      </c>
      <c r="CH73" s="10">
        <v>6.4823499164177054</v>
      </c>
    </row>
    <row r="74" spans="1:86" x14ac:dyDescent="0.25">
      <c r="A74" s="19">
        <v>44333</v>
      </c>
      <c r="B74" t="s">
        <v>4</v>
      </c>
      <c r="C74" t="s">
        <v>5</v>
      </c>
      <c r="D74">
        <v>7354</v>
      </c>
      <c r="E74" s="2">
        <v>0</v>
      </c>
      <c r="F74" s="17">
        <v>0</v>
      </c>
      <c r="G74" s="10">
        <v>339087</v>
      </c>
      <c r="H74" s="11">
        <v>0</v>
      </c>
      <c r="I74" s="11">
        <v>0</v>
      </c>
      <c r="J74" s="11">
        <v>0</v>
      </c>
      <c r="K74" s="10">
        <v>49814</v>
      </c>
      <c r="L74" s="10">
        <v>8790</v>
      </c>
      <c r="M74" s="10">
        <v>0</v>
      </c>
      <c r="N74" s="10">
        <v>4341.2480900639748</v>
      </c>
      <c r="O74" s="11">
        <v>189534663.14285716</v>
      </c>
      <c r="P74" s="11">
        <v>5095599.4285714291</v>
      </c>
      <c r="Q74" s="11">
        <v>0</v>
      </c>
      <c r="R74" s="10">
        <v>0</v>
      </c>
      <c r="S74" s="11">
        <v>0</v>
      </c>
      <c r="T74" s="11">
        <v>0</v>
      </c>
      <c r="U74" s="11">
        <v>0</v>
      </c>
      <c r="V74" s="10">
        <v>0</v>
      </c>
      <c r="W74" s="10">
        <v>0</v>
      </c>
      <c r="X74" s="10">
        <v>0</v>
      </c>
      <c r="Y74">
        <f t="shared" si="1"/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17.296413321452899</v>
      </c>
      <c r="CD74" s="10">
        <v>26.253532704315159</v>
      </c>
      <c r="CE74" s="10">
        <v>31.133839643989099</v>
      </c>
      <c r="CF74" s="10">
        <v>18.008556756788199</v>
      </c>
      <c r="CG74" s="10">
        <v>4.8267075197513494</v>
      </c>
      <c r="CH74" s="10">
        <v>6.9793609343793408</v>
      </c>
    </row>
    <row r="75" spans="1:86" x14ac:dyDescent="0.25">
      <c r="A75" s="19">
        <v>44340</v>
      </c>
      <c r="B75" t="s">
        <v>4</v>
      </c>
      <c r="C75" t="s">
        <v>5</v>
      </c>
      <c r="D75">
        <v>6999</v>
      </c>
      <c r="E75" s="2">
        <v>0</v>
      </c>
      <c r="F75" s="17">
        <v>0</v>
      </c>
      <c r="G75" s="10">
        <v>235088</v>
      </c>
      <c r="H75" s="11">
        <v>0</v>
      </c>
      <c r="I75" s="11">
        <v>0</v>
      </c>
      <c r="J75" s="11">
        <v>0</v>
      </c>
      <c r="K75" s="10">
        <v>0</v>
      </c>
      <c r="L75" s="10">
        <v>0</v>
      </c>
      <c r="M75" s="10">
        <v>0</v>
      </c>
      <c r="N75" s="10">
        <v>4341.2480900639748</v>
      </c>
      <c r="O75" s="11">
        <v>177573856.00000003</v>
      </c>
      <c r="P75" s="11">
        <v>4927301.2857142854</v>
      </c>
      <c r="Q75" s="11">
        <v>0</v>
      </c>
      <c r="R75" s="10">
        <v>0</v>
      </c>
      <c r="S75" s="11">
        <v>0</v>
      </c>
      <c r="T75" s="11">
        <v>0</v>
      </c>
      <c r="U75" s="11">
        <v>0</v>
      </c>
      <c r="V75" s="10">
        <v>0</v>
      </c>
      <c r="W75" s="10">
        <v>0</v>
      </c>
      <c r="X75" s="10">
        <v>0</v>
      </c>
      <c r="Y75">
        <f t="shared" si="1"/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0</v>
      </c>
      <c r="CB75" s="10">
        <v>0</v>
      </c>
      <c r="CC75" s="10">
        <v>16.547546881896</v>
      </c>
      <c r="CD75" s="10">
        <v>27.967862405844265</v>
      </c>
      <c r="CE75" s="10">
        <v>28.185773893310301</v>
      </c>
      <c r="CF75" s="10">
        <v>17.303820909491701</v>
      </c>
      <c r="CG75" s="10">
        <v>5.1527861581578724</v>
      </c>
      <c r="CH75" s="10">
        <v>7.0858453182279453</v>
      </c>
    </row>
    <row r="76" spans="1:86" x14ac:dyDescent="0.25">
      <c r="A76" s="19">
        <v>44347</v>
      </c>
      <c r="B76" t="s">
        <v>4</v>
      </c>
      <c r="C76" t="s">
        <v>5</v>
      </c>
      <c r="D76">
        <v>7029</v>
      </c>
      <c r="E76" s="2">
        <v>0</v>
      </c>
      <c r="F76" s="17">
        <v>0</v>
      </c>
      <c r="G76" s="10">
        <v>225519</v>
      </c>
      <c r="H76" s="11">
        <v>4135943</v>
      </c>
      <c r="I76" s="11">
        <v>0</v>
      </c>
      <c r="J76" s="11">
        <v>0</v>
      </c>
      <c r="K76" s="10">
        <v>0</v>
      </c>
      <c r="L76" s="10">
        <v>0</v>
      </c>
      <c r="M76" s="10">
        <v>0</v>
      </c>
      <c r="N76" s="10">
        <v>4318.8670898263945</v>
      </c>
      <c r="O76" s="11">
        <v>178253121.00000003</v>
      </c>
      <c r="P76" s="11">
        <v>4641062.2857142845</v>
      </c>
      <c r="Q76" s="11">
        <v>0</v>
      </c>
      <c r="R76" s="10">
        <v>204213.57142857142</v>
      </c>
      <c r="S76" s="11">
        <v>0</v>
      </c>
      <c r="T76" s="11">
        <v>0</v>
      </c>
      <c r="U76" s="11">
        <v>0</v>
      </c>
      <c r="V76" s="10">
        <v>0</v>
      </c>
      <c r="W76" s="10">
        <v>0</v>
      </c>
      <c r="X76" s="10">
        <v>0</v>
      </c>
      <c r="Y76">
        <f t="shared" si="1"/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1</v>
      </c>
      <c r="CC76" s="10">
        <v>13.758734193764401</v>
      </c>
      <c r="CD76" s="10">
        <v>33.643140848164244</v>
      </c>
      <c r="CE76" s="10">
        <v>20.613192470841401</v>
      </c>
      <c r="CF76" s="10">
        <v>16.208851708037901</v>
      </c>
      <c r="CG76" s="10">
        <v>3.6663124515549299</v>
      </c>
      <c r="CH76" s="10">
        <v>8.0187502601847171</v>
      </c>
    </row>
    <row r="77" spans="1:86" x14ac:dyDescent="0.25">
      <c r="A77" s="19">
        <v>44354</v>
      </c>
      <c r="B77" t="s">
        <v>4</v>
      </c>
      <c r="C77" t="s">
        <v>5</v>
      </c>
      <c r="D77">
        <v>7350</v>
      </c>
      <c r="E77" s="2">
        <v>0</v>
      </c>
      <c r="F77" s="17">
        <v>0</v>
      </c>
      <c r="G77" s="10">
        <v>91470</v>
      </c>
      <c r="H77" s="11">
        <v>10838607</v>
      </c>
      <c r="I77" s="11">
        <v>4226303</v>
      </c>
      <c r="J77" s="11">
        <v>0</v>
      </c>
      <c r="K77" s="10">
        <v>0</v>
      </c>
      <c r="L77" s="10">
        <v>0</v>
      </c>
      <c r="M77" s="10">
        <v>0</v>
      </c>
      <c r="N77" s="10">
        <v>4318.8670898263945</v>
      </c>
      <c r="O77" s="11">
        <v>174167668.57142857</v>
      </c>
      <c r="P77" s="11">
        <v>4199784.5714285709</v>
      </c>
      <c r="Q77" s="11">
        <v>0</v>
      </c>
      <c r="R77" s="10">
        <v>110499.00000000001</v>
      </c>
      <c r="S77" s="11">
        <v>0</v>
      </c>
      <c r="T77" s="11">
        <v>0</v>
      </c>
      <c r="U77" s="11">
        <v>0</v>
      </c>
      <c r="V77" s="10">
        <v>0</v>
      </c>
      <c r="W77" s="10">
        <v>0</v>
      </c>
      <c r="X77" s="10">
        <v>0</v>
      </c>
      <c r="Y77">
        <f t="shared" si="1"/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0</v>
      </c>
      <c r="CB77" s="10">
        <v>0</v>
      </c>
      <c r="CC77" s="10">
        <v>7.6303047648798499</v>
      </c>
      <c r="CD77" s="10">
        <v>37.615433596493212</v>
      </c>
      <c r="CE77" s="10">
        <v>25.1225351048326</v>
      </c>
      <c r="CF77" s="10">
        <v>11.755246825216901</v>
      </c>
      <c r="CG77" s="10">
        <v>7.2755215718107227</v>
      </c>
      <c r="CH77" s="10">
        <v>6.2880884695850678</v>
      </c>
    </row>
    <row r="78" spans="1:86" x14ac:dyDescent="0.25">
      <c r="A78" s="19">
        <v>44361</v>
      </c>
      <c r="B78" t="s">
        <v>4</v>
      </c>
      <c r="C78" t="s">
        <v>5</v>
      </c>
      <c r="D78">
        <v>6962</v>
      </c>
      <c r="E78" s="2">
        <v>0</v>
      </c>
      <c r="F78" s="17">
        <v>0</v>
      </c>
      <c r="G78" s="10">
        <v>31859</v>
      </c>
      <c r="H78" s="11">
        <v>11265874</v>
      </c>
      <c r="I78" s="11">
        <v>4587093</v>
      </c>
      <c r="J78" s="11">
        <v>0</v>
      </c>
      <c r="K78" s="10">
        <v>0</v>
      </c>
      <c r="L78" s="10">
        <v>0</v>
      </c>
      <c r="M78" s="10">
        <v>0</v>
      </c>
      <c r="N78" s="10">
        <v>4318.8670898263945</v>
      </c>
      <c r="O78" s="11">
        <v>195709287.42857146</v>
      </c>
      <c r="P78" s="11">
        <v>3713264.7142857136</v>
      </c>
      <c r="Q78" s="11">
        <v>0</v>
      </c>
      <c r="R78" s="10">
        <v>416139</v>
      </c>
      <c r="S78" s="11">
        <v>0</v>
      </c>
      <c r="T78" s="11">
        <v>0</v>
      </c>
      <c r="U78" s="11">
        <v>0</v>
      </c>
      <c r="V78" s="10">
        <v>0</v>
      </c>
      <c r="W78" s="10">
        <v>0</v>
      </c>
      <c r="X78" s="10">
        <v>0</v>
      </c>
      <c r="Y78">
        <f t="shared" si="1"/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0</v>
      </c>
      <c r="CB78" s="10">
        <v>0</v>
      </c>
      <c r="CC78" s="10">
        <v>13.8450800544282</v>
      </c>
      <c r="CD78" s="10">
        <v>29.070955120753503</v>
      </c>
      <c r="CE78" s="10">
        <v>27.4483995032713</v>
      </c>
      <c r="CF78" s="10">
        <v>15.2358462792093</v>
      </c>
      <c r="CG78" s="10">
        <v>5.8369949395839527</v>
      </c>
      <c r="CH78" s="10">
        <v>6.590586573868821</v>
      </c>
    </row>
    <row r="79" spans="1:86" x14ac:dyDescent="0.25">
      <c r="A79" s="19">
        <v>44368</v>
      </c>
      <c r="B79" t="s">
        <v>4</v>
      </c>
      <c r="C79" t="s">
        <v>5</v>
      </c>
      <c r="D79">
        <v>6959</v>
      </c>
      <c r="E79" s="2">
        <v>0</v>
      </c>
      <c r="F79" s="17">
        <v>0</v>
      </c>
      <c r="G79" s="10">
        <v>5963</v>
      </c>
      <c r="H79" s="11">
        <v>10370157</v>
      </c>
      <c r="I79" s="11">
        <v>5180828</v>
      </c>
      <c r="J79" s="11">
        <v>0</v>
      </c>
      <c r="K79" s="10">
        <v>0</v>
      </c>
      <c r="L79" s="10">
        <v>0</v>
      </c>
      <c r="M79" s="10">
        <v>0</v>
      </c>
      <c r="N79" s="10">
        <v>4318.8670898263945</v>
      </c>
      <c r="O79" s="11">
        <v>186238975.14285719</v>
      </c>
      <c r="P79" s="11">
        <v>3310401.7142857136</v>
      </c>
      <c r="Q79" s="11">
        <v>0</v>
      </c>
      <c r="R79" s="10">
        <v>354262.57142857148</v>
      </c>
      <c r="S79" s="11">
        <v>0</v>
      </c>
      <c r="T79" s="11">
        <v>0</v>
      </c>
      <c r="U79" s="11">
        <v>0</v>
      </c>
      <c r="V79" s="10">
        <v>0</v>
      </c>
      <c r="W79" s="10">
        <v>0</v>
      </c>
      <c r="X79" s="10">
        <v>0</v>
      </c>
      <c r="Y79">
        <f t="shared" si="1"/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13.520737013440099</v>
      </c>
      <c r="CD79" s="10">
        <v>28.159455328675779</v>
      </c>
      <c r="CE79" s="10">
        <v>25.110769854915599</v>
      </c>
      <c r="CF79" s="10">
        <v>16.139959663814501</v>
      </c>
      <c r="CG79" s="10">
        <v>4.2387038343282502</v>
      </c>
      <c r="CH79" s="10">
        <v>6.2331674449190002</v>
      </c>
    </row>
    <row r="80" spans="1:86" x14ac:dyDescent="0.25">
      <c r="A80" s="19">
        <v>44375</v>
      </c>
      <c r="B80" t="s">
        <v>4</v>
      </c>
      <c r="C80" t="s">
        <v>5</v>
      </c>
      <c r="D80">
        <v>7422</v>
      </c>
      <c r="E80" s="2">
        <v>1675.5045161290323</v>
      </c>
      <c r="F80" s="17">
        <v>13.962537630000002</v>
      </c>
      <c r="G80" s="10">
        <v>5887</v>
      </c>
      <c r="H80" s="11">
        <v>11048155</v>
      </c>
      <c r="I80" s="11">
        <v>7901551</v>
      </c>
      <c r="J80" s="11">
        <v>0</v>
      </c>
      <c r="K80" s="10">
        <v>0</v>
      </c>
      <c r="L80" s="10">
        <v>0</v>
      </c>
      <c r="M80" s="10">
        <v>0</v>
      </c>
      <c r="N80" s="10">
        <v>4129.3808341490267</v>
      </c>
      <c r="O80" s="11">
        <v>188307586.8571429</v>
      </c>
      <c r="P80" s="11">
        <v>3418562.1428571437</v>
      </c>
      <c r="Q80" s="11">
        <v>0</v>
      </c>
      <c r="R80" s="10">
        <v>157845.42857142861</v>
      </c>
      <c r="S80" s="11">
        <v>0</v>
      </c>
      <c r="T80" s="11">
        <v>0</v>
      </c>
      <c r="U80" s="11">
        <v>0</v>
      </c>
      <c r="V80" s="10">
        <v>0</v>
      </c>
      <c r="W80" s="10">
        <v>0</v>
      </c>
      <c r="X80" s="10">
        <v>0</v>
      </c>
      <c r="Y80">
        <f t="shared" si="1"/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0</v>
      </c>
      <c r="BZ80" s="10">
        <v>0</v>
      </c>
      <c r="CA80" s="10">
        <v>0</v>
      </c>
      <c r="CB80" s="10">
        <v>0</v>
      </c>
      <c r="CC80" s="10">
        <v>9.10083387798087</v>
      </c>
      <c r="CD80" s="10">
        <v>36.107606497177095</v>
      </c>
      <c r="CE80" s="10">
        <v>25.1582885751255</v>
      </c>
      <c r="CF80" s="10">
        <v>13.3063307395756</v>
      </c>
      <c r="CG80" s="10">
        <v>7.0497429565975356</v>
      </c>
      <c r="CH80" s="10">
        <v>6.0082928249300727</v>
      </c>
    </row>
    <row r="81" spans="1:86" x14ac:dyDescent="0.25">
      <c r="A81" s="19">
        <v>44382</v>
      </c>
      <c r="B81" t="s">
        <v>4</v>
      </c>
      <c r="C81" t="s">
        <v>5</v>
      </c>
      <c r="D81">
        <v>7823</v>
      </c>
      <c r="E81" s="2">
        <v>2932.1329032258068</v>
      </c>
      <c r="F81" s="17">
        <v>24.434440859999999</v>
      </c>
      <c r="G81" s="10">
        <v>5386</v>
      </c>
      <c r="H81" s="11">
        <v>11600724</v>
      </c>
      <c r="I81" s="11">
        <v>9043022</v>
      </c>
      <c r="J81" s="11">
        <v>0</v>
      </c>
      <c r="K81" s="10">
        <v>0</v>
      </c>
      <c r="L81" s="10">
        <v>0</v>
      </c>
      <c r="M81" s="10">
        <v>0</v>
      </c>
      <c r="N81" s="10">
        <v>4129.3808341490267</v>
      </c>
      <c r="O81" s="11">
        <v>199071715.85714287</v>
      </c>
      <c r="P81" s="11">
        <v>3364390.4285714286</v>
      </c>
      <c r="Q81" s="11">
        <v>0</v>
      </c>
      <c r="R81" s="10">
        <v>32351.42857142858</v>
      </c>
      <c r="S81" s="11">
        <v>0</v>
      </c>
      <c r="T81" s="11">
        <v>0</v>
      </c>
      <c r="U81" s="11">
        <v>0</v>
      </c>
      <c r="V81" s="10">
        <v>0</v>
      </c>
      <c r="W81" s="10">
        <v>0</v>
      </c>
      <c r="X81" s="10">
        <v>0</v>
      </c>
      <c r="Y81">
        <f t="shared" si="1"/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0</v>
      </c>
      <c r="CB81" s="10">
        <v>0</v>
      </c>
      <c r="CC81" s="10">
        <v>0.81871419317052696</v>
      </c>
      <c r="CD81" s="10">
        <v>43.823769024591023</v>
      </c>
      <c r="CE81" s="10">
        <v>14.6664960731636</v>
      </c>
      <c r="CF81" s="10">
        <v>5.92974474437976</v>
      </c>
      <c r="CG81" s="10">
        <v>7.9563303266864391</v>
      </c>
      <c r="CH81" s="10">
        <v>5.0639405157832922</v>
      </c>
    </row>
    <row r="82" spans="1:86" x14ac:dyDescent="0.25">
      <c r="A82" s="19">
        <v>44389</v>
      </c>
      <c r="B82" t="s">
        <v>4</v>
      </c>
      <c r="C82" t="s">
        <v>5</v>
      </c>
      <c r="D82">
        <v>8354</v>
      </c>
      <c r="E82" s="2">
        <v>2932.1329032258068</v>
      </c>
      <c r="F82" s="17">
        <v>24.434440859999999</v>
      </c>
      <c r="G82" s="10">
        <v>7251</v>
      </c>
      <c r="H82" s="11">
        <v>17866289</v>
      </c>
      <c r="I82" s="11">
        <v>15354445</v>
      </c>
      <c r="J82" s="11">
        <v>0</v>
      </c>
      <c r="K82" s="10">
        <v>0</v>
      </c>
      <c r="L82" s="10">
        <v>0</v>
      </c>
      <c r="M82" s="10">
        <v>0</v>
      </c>
      <c r="N82" s="10">
        <v>4129.3808341490267</v>
      </c>
      <c r="O82" s="11">
        <v>203956561.28571433</v>
      </c>
      <c r="P82" s="11">
        <v>3756683.2857142864</v>
      </c>
      <c r="Q82" s="11">
        <v>0</v>
      </c>
      <c r="R82" s="10">
        <v>559396.42857142852</v>
      </c>
      <c r="S82" s="11">
        <v>0</v>
      </c>
      <c r="T82" s="11">
        <v>0</v>
      </c>
      <c r="U82" s="11">
        <v>0</v>
      </c>
      <c r="V82" s="10">
        <v>0</v>
      </c>
      <c r="W82" s="10">
        <v>0</v>
      </c>
      <c r="X82" s="10">
        <v>0</v>
      </c>
      <c r="Y82">
        <f t="shared" si="1"/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0</v>
      </c>
      <c r="BY82" s="10">
        <v>0</v>
      </c>
      <c r="BZ82" s="10">
        <v>0</v>
      </c>
      <c r="CA82" s="10">
        <v>0</v>
      </c>
      <c r="CB82" s="10">
        <v>0</v>
      </c>
      <c r="CC82" s="10">
        <v>2.7900775695717699</v>
      </c>
      <c r="CD82" s="10">
        <v>37.978498374749627</v>
      </c>
      <c r="CE82" s="10">
        <v>15.1685815853306</v>
      </c>
      <c r="CF82" s="10">
        <v>6.3778870603535598</v>
      </c>
      <c r="CG82" s="10">
        <v>8.2908734369859314</v>
      </c>
      <c r="CH82" s="10">
        <v>5.0913611225104543</v>
      </c>
    </row>
    <row r="83" spans="1:86" x14ac:dyDescent="0.25">
      <c r="A83" s="19">
        <v>44396</v>
      </c>
      <c r="B83" t="s">
        <v>4</v>
      </c>
      <c r="C83" t="s">
        <v>5</v>
      </c>
      <c r="D83">
        <v>8212</v>
      </c>
      <c r="E83" s="2">
        <v>2932.1329032258068</v>
      </c>
      <c r="F83" s="17">
        <v>24.434440859999999</v>
      </c>
      <c r="G83" s="10">
        <v>9883</v>
      </c>
      <c r="H83" s="11">
        <v>8978308</v>
      </c>
      <c r="I83" s="11">
        <v>11039215</v>
      </c>
      <c r="J83" s="11">
        <v>0</v>
      </c>
      <c r="K83" s="10">
        <v>0</v>
      </c>
      <c r="L83" s="10">
        <v>0</v>
      </c>
      <c r="M83" s="10">
        <v>0</v>
      </c>
      <c r="N83" s="10">
        <v>4129.3808341490267</v>
      </c>
      <c r="O83" s="11">
        <v>197979841.28571427</v>
      </c>
      <c r="P83" s="11">
        <v>3980721.1428571418</v>
      </c>
      <c r="Q83" s="11">
        <v>0</v>
      </c>
      <c r="R83" s="10">
        <v>1196710.7142857146</v>
      </c>
      <c r="S83" s="11">
        <v>0</v>
      </c>
      <c r="T83" s="11">
        <v>0</v>
      </c>
      <c r="U83" s="11">
        <v>30045</v>
      </c>
      <c r="V83" s="10">
        <v>0</v>
      </c>
      <c r="W83" s="10">
        <v>0</v>
      </c>
      <c r="X83" s="10">
        <v>0</v>
      </c>
      <c r="Y83">
        <f t="shared" si="1"/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2.0556934885802902</v>
      </c>
      <c r="CD83" s="10">
        <v>38.474614806240204</v>
      </c>
      <c r="CE83" s="10">
        <v>12.659193970078199</v>
      </c>
      <c r="CF83" s="10">
        <v>5.95077046326697</v>
      </c>
      <c r="CG83" s="10">
        <v>9.2910937474809874</v>
      </c>
      <c r="CH83" s="10">
        <v>5.1481535210366713</v>
      </c>
    </row>
    <row r="84" spans="1:86" x14ac:dyDescent="0.25">
      <c r="A84" s="19">
        <v>44403</v>
      </c>
      <c r="B84" t="s">
        <v>4</v>
      </c>
      <c r="C84" t="s">
        <v>5</v>
      </c>
      <c r="D84">
        <v>7956</v>
      </c>
      <c r="E84" s="2">
        <v>4457.7858064516131</v>
      </c>
      <c r="F84" s="17">
        <v>37.148215049999997</v>
      </c>
      <c r="G84" s="10">
        <v>10090</v>
      </c>
      <c r="H84" s="11">
        <v>7312458</v>
      </c>
      <c r="I84" s="11">
        <v>8942116</v>
      </c>
      <c r="J84" s="11">
        <v>0</v>
      </c>
      <c r="K84" s="10">
        <v>0</v>
      </c>
      <c r="L84" s="10">
        <v>0</v>
      </c>
      <c r="M84" s="10">
        <v>0</v>
      </c>
      <c r="N84" s="10">
        <v>4231.3040283566361</v>
      </c>
      <c r="O84" s="11">
        <v>199163147.99999997</v>
      </c>
      <c r="P84" s="11">
        <v>4257853.1428571437</v>
      </c>
      <c r="Q84" s="11">
        <v>0</v>
      </c>
      <c r="R84" s="10">
        <v>864045.14285714296</v>
      </c>
      <c r="S84" s="11">
        <v>0</v>
      </c>
      <c r="T84" s="11">
        <v>0</v>
      </c>
      <c r="U84" s="11">
        <v>121943</v>
      </c>
      <c r="V84" s="10">
        <v>0</v>
      </c>
      <c r="W84" s="10">
        <v>0</v>
      </c>
      <c r="X84" s="10">
        <v>0</v>
      </c>
      <c r="Y84">
        <f t="shared" si="1"/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4.3473802979293898</v>
      </c>
      <c r="CD84" s="10">
        <v>38.753119401762881</v>
      </c>
      <c r="CE84" s="10">
        <v>19.7943277073791</v>
      </c>
      <c r="CF84" s="10">
        <v>8.3316531297242395</v>
      </c>
      <c r="CG84" s="10">
        <v>10.53006463215516</v>
      </c>
      <c r="CH84" s="10">
        <v>5.9745675758208066</v>
      </c>
    </row>
    <row r="85" spans="1:86" x14ac:dyDescent="0.25">
      <c r="A85" s="19">
        <v>44410</v>
      </c>
      <c r="B85" t="s">
        <v>4</v>
      </c>
      <c r="C85" t="s">
        <v>5</v>
      </c>
      <c r="D85">
        <v>8860</v>
      </c>
      <c r="E85" s="2">
        <v>13611.70322580645</v>
      </c>
      <c r="F85" s="17">
        <v>113.4308602</v>
      </c>
      <c r="G85" s="10">
        <v>11050</v>
      </c>
      <c r="H85" s="11">
        <v>7014832</v>
      </c>
      <c r="I85" s="11">
        <v>8107282</v>
      </c>
      <c r="J85" s="11">
        <v>0</v>
      </c>
      <c r="K85" s="10">
        <v>0</v>
      </c>
      <c r="L85" s="10">
        <v>0</v>
      </c>
      <c r="M85" s="10">
        <v>0</v>
      </c>
      <c r="N85" s="10">
        <v>4231.3040283566361</v>
      </c>
      <c r="O85" s="11">
        <v>185372356.85714281</v>
      </c>
      <c r="P85" s="11">
        <v>3731332.1428571423</v>
      </c>
      <c r="Q85" s="11">
        <v>0</v>
      </c>
      <c r="R85" s="10">
        <v>748327.85714285739</v>
      </c>
      <c r="S85" s="11">
        <v>0</v>
      </c>
      <c r="T85" s="11">
        <v>0</v>
      </c>
      <c r="U85" s="11">
        <v>43970</v>
      </c>
      <c r="V85" s="10">
        <v>0</v>
      </c>
      <c r="W85" s="10">
        <v>0</v>
      </c>
      <c r="X85" s="10">
        <v>0</v>
      </c>
      <c r="Y85">
        <f t="shared" si="1"/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3.7629385685185714</v>
      </c>
      <c r="CD85" s="10">
        <v>49.361242298184095</v>
      </c>
      <c r="CE85" s="10">
        <v>16.596943909743398</v>
      </c>
      <c r="CF85" s="10">
        <v>1.8482136103537199</v>
      </c>
      <c r="CG85" s="10">
        <v>15.070921773536954</v>
      </c>
      <c r="CH85" s="10">
        <v>3.631040574295477</v>
      </c>
    </row>
    <row r="86" spans="1:86" x14ac:dyDescent="0.25">
      <c r="A86" s="19">
        <v>44417</v>
      </c>
      <c r="B86" t="s">
        <v>4</v>
      </c>
      <c r="C86" t="s">
        <v>5</v>
      </c>
      <c r="D86">
        <v>9317</v>
      </c>
      <c r="E86" s="2">
        <v>13611.70322580645</v>
      </c>
      <c r="F86" s="17">
        <v>113.4308602</v>
      </c>
      <c r="G86" s="10">
        <v>12189</v>
      </c>
      <c r="H86" s="11">
        <v>7698269</v>
      </c>
      <c r="I86" s="11">
        <v>7734029</v>
      </c>
      <c r="J86" s="11">
        <v>0</v>
      </c>
      <c r="K86" s="10">
        <v>0</v>
      </c>
      <c r="L86" s="10">
        <v>0</v>
      </c>
      <c r="M86" s="10">
        <v>0</v>
      </c>
      <c r="N86" s="10">
        <v>4231.3040283566361</v>
      </c>
      <c r="O86" s="11">
        <v>168144329.28571427</v>
      </c>
      <c r="P86" s="11">
        <v>2811219.9999999995</v>
      </c>
      <c r="Q86" s="11">
        <v>0</v>
      </c>
      <c r="R86" s="10">
        <v>363502.85714285716</v>
      </c>
      <c r="S86" s="11">
        <v>0</v>
      </c>
      <c r="T86" s="11">
        <v>0</v>
      </c>
      <c r="U86" s="11">
        <v>0</v>
      </c>
      <c r="V86" s="10">
        <v>0</v>
      </c>
      <c r="W86" s="10">
        <v>0</v>
      </c>
      <c r="X86" s="10">
        <v>0</v>
      </c>
      <c r="Y86">
        <f t="shared" si="1"/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6.3504258405682121E-2</v>
      </c>
      <c r="CD86" s="10">
        <v>40.893943177183566</v>
      </c>
      <c r="CE86" s="10">
        <v>17.243636901220199</v>
      </c>
      <c r="CF86" s="10">
        <v>4.0966674472346698</v>
      </c>
      <c r="CG86" s="10">
        <v>14.820687341388211</v>
      </c>
      <c r="CH86" s="10">
        <v>4.3342112308140086</v>
      </c>
    </row>
    <row r="87" spans="1:86" x14ac:dyDescent="0.25">
      <c r="A87" s="19">
        <v>44424</v>
      </c>
      <c r="B87" t="s">
        <v>4</v>
      </c>
      <c r="C87" t="s">
        <v>5</v>
      </c>
      <c r="D87">
        <v>9109</v>
      </c>
      <c r="E87" s="2">
        <v>13611.70322580645</v>
      </c>
      <c r="F87" s="17">
        <v>113.4308602</v>
      </c>
      <c r="G87" s="10">
        <v>11167</v>
      </c>
      <c r="H87" s="11">
        <v>9940073</v>
      </c>
      <c r="I87" s="11">
        <v>13621685</v>
      </c>
      <c r="J87" s="11">
        <v>0</v>
      </c>
      <c r="K87" s="10">
        <v>0</v>
      </c>
      <c r="L87" s="10">
        <v>0</v>
      </c>
      <c r="M87" s="10">
        <v>0</v>
      </c>
      <c r="N87" s="10">
        <v>4231.3040283566361</v>
      </c>
      <c r="O87" s="11">
        <v>154574331.85714284</v>
      </c>
      <c r="P87" s="11">
        <v>2420316.5714285718</v>
      </c>
      <c r="Q87" s="11">
        <v>0</v>
      </c>
      <c r="R87" s="10">
        <v>6784475.7142857146</v>
      </c>
      <c r="S87" s="11">
        <v>0</v>
      </c>
      <c r="T87" s="11">
        <v>0</v>
      </c>
      <c r="U87" s="11">
        <v>0</v>
      </c>
      <c r="V87" s="10">
        <v>0</v>
      </c>
      <c r="W87" s="10">
        <v>0</v>
      </c>
      <c r="X87" s="10">
        <v>0</v>
      </c>
      <c r="Y87">
        <f t="shared" si="1"/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0.14373904791938</v>
      </c>
      <c r="CD87" s="10">
        <v>39.366491331988549</v>
      </c>
      <c r="CE87" s="10">
        <v>12.9008053584576</v>
      </c>
      <c r="CF87" s="10">
        <v>4.2228100169430096</v>
      </c>
      <c r="CG87" s="10">
        <v>15.850179874530593</v>
      </c>
      <c r="CH87" s="10">
        <v>3.8494792763457122</v>
      </c>
    </row>
    <row r="88" spans="1:86" x14ac:dyDescent="0.25">
      <c r="A88" s="19">
        <v>44431</v>
      </c>
      <c r="B88" t="s">
        <v>4</v>
      </c>
      <c r="C88" t="s">
        <v>5</v>
      </c>
      <c r="D88">
        <v>8440</v>
      </c>
      <c r="E88" s="2">
        <v>13611.70322580645</v>
      </c>
      <c r="F88" s="17">
        <v>113.4308602</v>
      </c>
      <c r="G88" s="10">
        <v>14404</v>
      </c>
      <c r="H88" s="11">
        <v>10271843</v>
      </c>
      <c r="I88" s="11">
        <v>13175182</v>
      </c>
      <c r="J88" s="11">
        <v>0</v>
      </c>
      <c r="K88" s="10">
        <v>0</v>
      </c>
      <c r="L88" s="10">
        <v>0</v>
      </c>
      <c r="M88" s="10">
        <v>0</v>
      </c>
      <c r="N88" s="10">
        <v>4231.3040283566361</v>
      </c>
      <c r="O88" s="11">
        <v>143714616.28571427</v>
      </c>
      <c r="P88" s="11">
        <v>2312746.0000000005</v>
      </c>
      <c r="Q88" s="11">
        <v>0</v>
      </c>
      <c r="R88" s="10">
        <v>39979074.142857142</v>
      </c>
      <c r="S88" s="11">
        <v>0</v>
      </c>
      <c r="T88" s="11">
        <v>0</v>
      </c>
      <c r="U88" s="11">
        <v>0</v>
      </c>
      <c r="V88" s="10">
        <v>0</v>
      </c>
      <c r="W88" s="10">
        <v>0</v>
      </c>
      <c r="X88" s="10">
        <v>0</v>
      </c>
      <c r="Y88">
        <f t="shared" si="1"/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0</v>
      </c>
      <c r="CB88" s="10">
        <v>0</v>
      </c>
      <c r="CC88" s="10">
        <v>3.84737634309348</v>
      </c>
      <c r="CD88" s="10">
        <v>36.633542480244095</v>
      </c>
      <c r="CE88" s="10">
        <v>18.287603833009399</v>
      </c>
      <c r="CF88" s="10">
        <v>6.8518732693920503</v>
      </c>
      <c r="CG88" s="10">
        <v>16.524174255590264</v>
      </c>
      <c r="CH88" s="10">
        <v>4.4178430170631291</v>
      </c>
    </row>
    <row r="89" spans="1:86" x14ac:dyDescent="0.25">
      <c r="A89" s="19">
        <v>44438</v>
      </c>
      <c r="B89" t="s">
        <v>4</v>
      </c>
      <c r="C89" t="s">
        <v>5</v>
      </c>
      <c r="D89">
        <v>8491</v>
      </c>
      <c r="E89" s="2">
        <v>18993.271397849465</v>
      </c>
      <c r="F89" s="17">
        <v>158.2772616</v>
      </c>
      <c r="G89" s="10">
        <v>11615</v>
      </c>
      <c r="H89" s="11">
        <v>12045848</v>
      </c>
      <c r="I89" s="11">
        <v>16730915</v>
      </c>
      <c r="J89" s="11">
        <v>0</v>
      </c>
      <c r="K89" s="10">
        <v>0</v>
      </c>
      <c r="L89" s="10">
        <v>0</v>
      </c>
      <c r="M89" s="10">
        <v>0</v>
      </c>
      <c r="N89" s="10">
        <v>4049.3490551929985</v>
      </c>
      <c r="O89" s="11">
        <v>166304363.85714284</v>
      </c>
      <c r="P89" s="11">
        <v>1795249.2857142859</v>
      </c>
      <c r="Q89" s="11">
        <v>0</v>
      </c>
      <c r="R89" s="10">
        <v>14915083.142857144</v>
      </c>
      <c r="S89" s="11">
        <v>0</v>
      </c>
      <c r="T89" s="11">
        <v>0</v>
      </c>
      <c r="U89" s="11">
        <v>0</v>
      </c>
      <c r="V89" s="10">
        <v>0</v>
      </c>
      <c r="W89" s="10">
        <v>0</v>
      </c>
      <c r="X89" s="10">
        <v>0</v>
      </c>
      <c r="Y89">
        <f t="shared" si="1"/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0</v>
      </c>
      <c r="CB89" s="10">
        <v>0</v>
      </c>
      <c r="CC89" s="10">
        <v>3.8432791309172871</v>
      </c>
      <c r="CD89" s="10">
        <v>47.111031685817125</v>
      </c>
      <c r="CE89" s="10">
        <v>11.054402171784901</v>
      </c>
      <c r="CF89" s="10">
        <v>0.639983564570755</v>
      </c>
      <c r="CG89" s="10">
        <v>17.748157804865972</v>
      </c>
      <c r="CH89" s="10">
        <v>2.8303840950313313</v>
      </c>
    </row>
    <row r="90" spans="1:86" x14ac:dyDescent="0.25">
      <c r="A90" s="19">
        <v>44445</v>
      </c>
      <c r="B90" t="s">
        <v>4</v>
      </c>
      <c r="C90" t="s">
        <v>5</v>
      </c>
      <c r="D90">
        <v>8411</v>
      </c>
      <c r="E90" s="2">
        <v>21145.898666666668</v>
      </c>
      <c r="F90" s="17">
        <v>176.21582219999999</v>
      </c>
      <c r="G90" s="10">
        <v>10037</v>
      </c>
      <c r="H90" s="11">
        <v>12759737</v>
      </c>
      <c r="I90" s="11">
        <v>16741765</v>
      </c>
      <c r="J90" s="11">
        <v>0</v>
      </c>
      <c r="K90" s="10">
        <v>0</v>
      </c>
      <c r="L90" s="10">
        <v>0</v>
      </c>
      <c r="M90" s="10">
        <v>0</v>
      </c>
      <c r="N90" s="10">
        <v>4049.3490551929985</v>
      </c>
      <c r="O90" s="11">
        <v>168666166.71428567</v>
      </c>
      <c r="P90" s="11">
        <v>1596661.4285714286</v>
      </c>
      <c r="Q90" s="11">
        <v>0</v>
      </c>
      <c r="R90" s="10">
        <v>242228.57142857142</v>
      </c>
      <c r="S90" s="11">
        <v>0</v>
      </c>
      <c r="T90" s="11">
        <v>0</v>
      </c>
      <c r="U90" s="11">
        <v>0</v>
      </c>
      <c r="V90" s="10">
        <v>0</v>
      </c>
      <c r="W90" s="10">
        <v>0</v>
      </c>
      <c r="X90" s="10">
        <v>0</v>
      </c>
      <c r="Y90">
        <f t="shared" si="1"/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0</v>
      </c>
      <c r="CB90" s="10">
        <v>1</v>
      </c>
      <c r="CC90" s="10">
        <v>1.9259065878464088</v>
      </c>
      <c r="CD90" s="10">
        <v>42.612311510650272</v>
      </c>
      <c r="CE90" s="10">
        <v>5.1661874189964703</v>
      </c>
      <c r="CF90" s="10">
        <v>5.5037979676419004</v>
      </c>
      <c r="CG90" s="10">
        <v>4.2642240958856883</v>
      </c>
      <c r="CH90" s="10">
        <v>4.8352470377619614</v>
      </c>
    </row>
    <row r="91" spans="1:86" x14ac:dyDescent="0.25">
      <c r="A91" s="19">
        <v>44452</v>
      </c>
      <c r="B91" t="s">
        <v>4</v>
      </c>
      <c r="C91" t="s">
        <v>5</v>
      </c>
      <c r="D91">
        <v>8842</v>
      </c>
      <c r="E91" s="2">
        <v>21145.898666666668</v>
      </c>
      <c r="F91" s="17">
        <v>176.21582219999999</v>
      </c>
      <c r="G91" s="10">
        <v>13195</v>
      </c>
      <c r="H91" s="11">
        <v>16951544</v>
      </c>
      <c r="I91" s="11">
        <v>15818379</v>
      </c>
      <c r="J91" s="11">
        <v>0</v>
      </c>
      <c r="K91" s="10">
        <v>0</v>
      </c>
      <c r="L91" s="10">
        <v>0</v>
      </c>
      <c r="M91" s="10">
        <v>0</v>
      </c>
      <c r="N91" s="10">
        <v>4049.3490551929985</v>
      </c>
      <c r="O91" s="11">
        <v>157962231.8571429</v>
      </c>
      <c r="P91" s="11">
        <v>1588477.2857142852</v>
      </c>
      <c r="Q91" s="11">
        <v>0</v>
      </c>
      <c r="R91" s="10">
        <v>828343.57142857171</v>
      </c>
      <c r="S91" s="11">
        <v>0</v>
      </c>
      <c r="T91" s="11">
        <v>0</v>
      </c>
      <c r="U91" s="11">
        <v>0</v>
      </c>
      <c r="V91" s="10">
        <v>0</v>
      </c>
      <c r="W91" s="10">
        <v>0</v>
      </c>
      <c r="X91" s="10">
        <v>0</v>
      </c>
      <c r="Y91">
        <f t="shared" si="1"/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2.0271544528756302</v>
      </c>
      <c r="CD91" s="10">
        <v>39.618033960786498</v>
      </c>
      <c r="CE91" s="10">
        <v>12.8202043856892</v>
      </c>
      <c r="CF91" s="10">
        <v>2.1674946697163602</v>
      </c>
      <c r="CG91" s="10">
        <v>16.764886137871745</v>
      </c>
      <c r="CH91" s="10">
        <v>3.037195549781829</v>
      </c>
    </row>
    <row r="92" spans="1:86" x14ac:dyDescent="0.25">
      <c r="A92" s="19">
        <v>44459</v>
      </c>
      <c r="B92" t="s">
        <v>4</v>
      </c>
      <c r="C92" t="s">
        <v>5</v>
      </c>
      <c r="D92">
        <v>8398</v>
      </c>
      <c r="E92" s="2">
        <v>21145.898666666668</v>
      </c>
      <c r="F92" s="17">
        <v>176.21582219999999</v>
      </c>
      <c r="G92" s="10">
        <v>15545</v>
      </c>
      <c r="H92" s="11">
        <v>19969068</v>
      </c>
      <c r="I92" s="11">
        <v>17664448</v>
      </c>
      <c r="J92" s="11">
        <v>0</v>
      </c>
      <c r="K92" s="10">
        <v>0</v>
      </c>
      <c r="L92" s="10">
        <v>0</v>
      </c>
      <c r="M92" s="10">
        <v>0</v>
      </c>
      <c r="N92" s="10">
        <v>4049.3490551929985</v>
      </c>
      <c r="O92" s="11">
        <v>143043846.1428571</v>
      </c>
      <c r="P92" s="11">
        <v>1452398.5714285711</v>
      </c>
      <c r="Q92" s="11">
        <v>0</v>
      </c>
      <c r="R92" s="10">
        <v>710066.57142857148</v>
      </c>
      <c r="S92" s="11">
        <v>0</v>
      </c>
      <c r="T92" s="11">
        <v>0</v>
      </c>
      <c r="U92" s="11">
        <v>0</v>
      </c>
      <c r="V92" s="10">
        <v>0</v>
      </c>
      <c r="W92" s="10">
        <v>0</v>
      </c>
      <c r="X92" s="10">
        <v>0</v>
      </c>
      <c r="Y92">
        <f t="shared" si="1"/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0.88208200780939727</v>
      </c>
      <c r="CD92" s="10">
        <v>38.543322999637553</v>
      </c>
      <c r="CE92" s="10">
        <v>12.4449056960452</v>
      </c>
      <c r="CF92" s="10">
        <v>2.4213802433262099</v>
      </c>
      <c r="CG92" s="10">
        <v>18.190889098629665</v>
      </c>
      <c r="CH92" s="10">
        <v>3.1063887058588491</v>
      </c>
    </row>
    <row r="93" spans="1:86" x14ac:dyDescent="0.25">
      <c r="A93" s="19">
        <v>44466</v>
      </c>
      <c r="B93" t="s">
        <v>4</v>
      </c>
      <c r="C93" t="s">
        <v>5</v>
      </c>
      <c r="D93">
        <v>8146</v>
      </c>
      <c r="E93" s="2">
        <v>21065.762602150538</v>
      </c>
      <c r="F93" s="17">
        <v>175.54802169999999</v>
      </c>
      <c r="G93" s="10">
        <v>12860</v>
      </c>
      <c r="H93" s="11">
        <v>24934853</v>
      </c>
      <c r="I93" s="11">
        <v>14569772</v>
      </c>
      <c r="J93" s="11">
        <v>0</v>
      </c>
      <c r="K93" s="10">
        <v>0</v>
      </c>
      <c r="L93" s="10">
        <v>0</v>
      </c>
      <c r="M93" s="10">
        <v>0</v>
      </c>
      <c r="N93" s="10">
        <v>4171.2559694240636</v>
      </c>
      <c r="O93" s="11">
        <v>142927130.57142857</v>
      </c>
      <c r="P93" s="11">
        <v>1253577.1428571427</v>
      </c>
      <c r="Q93" s="11">
        <v>0</v>
      </c>
      <c r="R93" s="10">
        <v>166994.28571428571</v>
      </c>
      <c r="S93" s="11">
        <v>0</v>
      </c>
      <c r="T93" s="11">
        <v>0</v>
      </c>
      <c r="U93" s="11">
        <v>97174.28571428571</v>
      </c>
      <c r="V93" s="10">
        <v>0</v>
      </c>
      <c r="W93" s="10">
        <v>0</v>
      </c>
      <c r="X93" s="10">
        <v>0</v>
      </c>
      <c r="Y93">
        <f t="shared" si="1"/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  <c r="BH93" s="10">
        <v>0</v>
      </c>
      <c r="BI93" s="10">
        <v>0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0</v>
      </c>
      <c r="BZ93" s="10">
        <v>0</v>
      </c>
      <c r="CA93" s="10">
        <v>0</v>
      </c>
      <c r="CB93" s="10">
        <v>0</v>
      </c>
      <c r="CC93" s="10">
        <v>0.69624254145049103</v>
      </c>
      <c r="CD93" s="10">
        <v>41.565929655458085</v>
      </c>
      <c r="CE93" s="10">
        <v>16.3964964252221</v>
      </c>
      <c r="CF93" s="10">
        <v>2.6094554318774601</v>
      </c>
      <c r="CG93" s="10">
        <v>20.255618107146216</v>
      </c>
      <c r="CH93" s="10">
        <v>3.0030088403782562</v>
      </c>
    </row>
    <row r="94" spans="1:86" x14ac:dyDescent="0.25">
      <c r="A94" s="19">
        <v>44473</v>
      </c>
      <c r="B94" t="s">
        <v>4</v>
      </c>
      <c r="C94" t="s">
        <v>5</v>
      </c>
      <c r="D94">
        <v>8154</v>
      </c>
      <c r="E94" s="2">
        <v>20958.914516129033</v>
      </c>
      <c r="F94" s="17">
        <v>174.65762100000001</v>
      </c>
      <c r="G94" s="10">
        <v>9529</v>
      </c>
      <c r="H94" s="11">
        <v>26308832</v>
      </c>
      <c r="I94" s="11">
        <v>15107213</v>
      </c>
      <c r="J94" s="11">
        <v>0</v>
      </c>
      <c r="K94" s="10">
        <v>0</v>
      </c>
      <c r="L94" s="10">
        <v>0</v>
      </c>
      <c r="M94" s="10">
        <v>0</v>
      </c>
      <c r="N94" s="10">
        <v>4171.2559694240636</v>
      </c>
      <c r="O94" s="11">
        <v>150095974.7142857</v>
      </c>
      <c r="P94" s="11">
        <v>1022180</v>
      </c>
      <c r="Q94" s="11">
        <v>0</v>
      </c>
      <c r="R94" s="10">
        <v>0</v>
      </c>
      <c r="S94" s="11">
        <v>0</v>
      </c>
      <c r="T94" s="11">
        <v>0</v>
      </c>
      <c r="U94" s="11">
        <v>158486.85714285713</v>
      </c>
      <c r="V94" s="10">
        <v>0</v>
      </c>
      <c r="W94" s="10">
        <v>0</v>
      </c>
      <c r="X94" s="10">
        <v>0</v>
      </c>
      <c r="Y94">
        <f t="shared" si="1"/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0</v>
      </c>
      <c r="CB94" s="10">
        <v>0</v>
      </c>
      <c r="CC94" s="10">
        <v>7.7022504684243076</v>
      </c>
      <c r="CD94" s="10">
        <v>48.501482765692359</v>
      </c>
      <c r="CE94" s="10">
        <v>14.9640797148588</v>
      </c>
      <c r="CF94" s="10">
        <v>1.9912114097274844</v>
      </c>
      <c r="CG94" s="10">
        <v>20.067794515247812</v>
      </c>
      <c r="CH94" s="10">
        <v>2.1050406094337917</v>
      </c>
    </row>
    <row r="95" spans="1:86" x14ac:dyDescent="0.25">
      <c r="A95" s="19">
        <v>44480</v>
      </c>
      <c r="B95" t="s">
        <v>4</v>
      </c>
      <c r="C95" t="s">
        <v>5</v>
      </c>
      <c r="D95">
        <v>7921</v>
      </c>
      <c r="E95" s="2">
        <v>20958.914516129033</v>
      </c>
      <c r="F95" s="17">
        <v>174.65762100000001</v>
      </c>
      <c r="G95" s="10">
        <v>6562</v>
      </c>
      <c r="H95" s="11">
        <v>25123996</v>
      </c>
      <c r="I95" s="11">
        <v>13474135</v>
      </c>
      <c r="J95" s="11">
        <v>0</v>
      </c>
      <c r="K95" s="10">
        <v>0</v>
      </c>
      <c r="L95" s="10">
        <v>0</v>
      </c>
      <c r="M95" s="10">
        <v>0</v>
      </c>
      <c r="N95" s="10">
        <v>4171.2559694240636</v>
      </c>
      <c r="O95" s="11">
        <v>147923620.85714284</v>
      </c>
      <c r="P95" s="11">
        <v>873243.28571428545</v>
      </c>
      <c r="Q95" s="11">
        <v>0</v>
      </c>
      <c r="R95" s="10">
        <v>44325.714285714283</v>
      </c>
      <c r="S95" s="11">
        <v>0</v>
      </c>
      <c r="T95" s="11">
        <v>0</v>
      </c>
      <c r="U95" s="11">
        <v>159636.85714285713</v>
      </c>
      <c r="V95" s="10">
        <v>0</v>
      </c>
      <c r="W95" s="10">
        <v>0</v>
      </c>
      <c r="X95" s="10">
        <v>0</v>
      </c>
      <c r="Y95">
        <f t="shared" si="1"/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1</v>
      </c>
      <c r="CC95" s="10">
        <v>4.1949898259456937</v>
      </c>
      <c r="CD95" s="10">
        <v>40.420381419855516</v>
      </c>
      <c r="CE95" s="10">
        <v>9.0226130780402301</v>
      </c>
      <c r="CF95" s="10">
        <v>3.9325505062591302</v>
      </c>
      <c r="CG95" s="10">
        <v>4.0772541296187272</v>
      </c>
      <c r="CH95" s="10">
        <v>4.4627130873737126</v>
      </c>
    </row>
    <row r="96" spans="1:86" x14ac:dyDescent="0.25">
      <c r="A96" s="19">
        <v>44487</v>
      </c>
      <c r="B96" t="s">
        <v>4</v>
      </c>
      <c r="C96" t="s">
        <v>5</v>
      </c>
      <c r="D96">
        <v>8635</v>
      </c>
      <c r="E96" s="2">
        <v>20958.914516129033</v>
      </c>
      <c r="F96" s="17">
        <v>174.65762100000001</v>
      </c>
      <c r="G96" s="10">
        <v>9045</v>
      </c>
      <c r="H96" s="11">
        <v>19975322</v>
      </c>
      <c r="I96" s="11">
        <v>12625738</v>
      </c>
      <c r="J96" s="11">
        <v>0</v>
      </c>
      <c r="K96" s="10">
        <v>0</v>
      </c>
      <c r="L96" s="10">
        <v>0</v>
      </c>
      <c r="M96" s="10">
        <v>0</v>
      </c>
      <c r="N96" s="10">
        <v>4171.2559694240636</v>
      </c>
      <c r="O96" s="11">
        <v>150042130.99999997</v>
      </c>
      <c r="P96" s="11">
        <v>914990.99999999953</v>
      </c>
      <c r="Q96" s="11">
        <v>0</v>
      </c>
      <c r="R96" s="10">
        <v>158123.14285714287</v>
      </c>
      <c r="S96" s="11">
        <v>0</v>
      </c>
      <c r="T96" s="11">
        <v>0</v>
      </c>
      <c r="U96" s="11">
        <v>176754.57142857145</v>
      </c>
      <c r="V96" s="10">
        <v>0</v>
      </c>
      <c r="W96" s="10">
        <v>0</v>
      </c>
      <c r="X96" s="10">
        <v>0</v>
      </c>
      <c r="Y96">
        <f t="shared" si="1"/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0</v>
      </c>
      <c r="CC96" s="10">
        <v>2.8683417034821246</v>
      </c>
      <c r="CD96" s="10">
        <v>40.087898774782069</v>
      </c>
      <c r="CE96" s="10">
        <v>15.9339484291805</v>
      </c>
      <c r="CF96" s="10">
        <v>1.1092183303620999</v>
      </c>
      <c r="CG96" s="10">
        <v>21.281368325646763</v>
      </c>
      <c r="CH96" s="10">
        <v>2.5841196835597762</v>
      </c>
    </row>
    <row r="97" spans="1:86" x14ac:dyDescent="0.25">
      <c r="A97" s="19">
        <v>44494</v>
      </c>
      <c r="B97" t="s">
        <v>4</v>
      </c>
      <c r="C97" t="s">
        <v>5</v>
      </c>
      <c r="D97">
        <v>8545</v>
      </c>
      <c r="E97" s="2">
        <v>20958.914516129033</v>
      </c>
      <c r="F97" s="17">
        <v>174.65762100000001</v>
      </c>
      <c r="G97" s="10">
        <v>9566</v>
      </c>
      <c r="H97" s="11">
        <v>18789548</v>
      </c>
      <c r="I97" s="11">
        <v>10731280</v>
      </c>
      <c r="J97" s="11">
        <v>0</v>
      </c>
      <c r="K97" s="10">
        <v>0</v>
      </c>
      <c r="L97" s="10">
        <v>0</v>
      </c>
      <c r="M97" s="10">
        <v>0</v>
      </c>
      <c r="N97" s="10">
        <v>4171.2559694240636</v>
      </c>
      <c r="O97" s="11">
        <v>144334704.5714286</v>
      </c>
      <c r="P97" s="11">
        <v>952367.57142857101</v>
      </c>
      <c r="Q97" s="11">
        <v>0</v>
      </c>
      <c r="R97" s="10">
        <v>56157.142857142862</v>
      </c>
      <c r="S97" s="11">
        <v>0</v>
      </c>
      <c r="T97" s="11">
        <v>0</v>
      </c>
      <c r="U97" s="11">
        <v>52815.42857142858</v>
      </c>
      <c r="V97" s="10">
        <v>0</v>
      </c>
      <c r="W97" s="10">
        <v>0</v>
      </c>
      <c r="X97" s="10">
        <v>0</v>
      </c>
      <c r="Y97">
        <f t="shared" si="1"/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5.2397399793796113</v>
      </c>
      <c r="CD97" s="10">
        <v>43.367101377707272</v>
      </c>
      <c r="CE97" s="10">
        <v>13.703417300710599</v>
      </c>
      <c r="CF97" s="10">
        <v>0.99267832515198351</v>
      </c>
      <c r="CG97" s="10">
        <v>21.2722484658082</v>
      </c>
      <c r="CH97" s="10">
        <v>2.1123796056791417</v>
      </c>
    </row>
    <row r="98" spans="1:86" x14ac:dyDescent="0.25">
      <c r="A98" s="19">
        <v>44501</v>
      </c>
      <c r="B98" t="s">
        <v>4</v>
      </c>
      <c r="C98" t="s">
        <v>5</v>
      </c>
      <c r="D98">
        <v>6897</v>
      </c>
      <c r="E98" s="2">
        <v>33410.523999999998</v>
      </c>
      <c r="F98" s="17">
        <v>278.42103329999998</v>
      </c>
      <c r="G98" s="10">
        <v>7743</v>
      </c>
      <c r="H98" s="11">
        <v>29779137</v>
      </c>
      <c r="I98" s="11">
        <v>16275795</v>
      </c>
      <c r="J98" s="11">
        <v>0</v>
      </c>
      <c r="K98" s="10">
        <v>0</v>
      </c>
      <c r="L98" s="10">
        <v>0</v>
      </c>
      <c r="M98" s="10">
        <v>0</v>
      </c>
      <c r="N98" s="10">
        <v>4442.6040673062889</v>
      </c>
      <c r="O98" s="11">
        <v>125957624.85714288</v>
      </c>
      <c r="P98" s="11">
        <v>923471.85714285751</v>
      </c>
      <c r="Q98" s="11">
        <v>0</v>
      </c>
      <c r="R98" s="10">
        <v>0</v>
      </c>
      <c r="S98" s="11">
        <v>0</v>
      </c>
      <c r="T98" s="11">
        <v>0</v>
      </c>
      <c r="U98" s="11">
        <v>0</v>
      </c>
      <c r="V98" s="10">
        <v>0</v>
      </c>
      <c r="W98" s="10">
        <v>0</v>
      </c>
      <c r="X98" s="10">
        <v>0</v>
      </c>
      <c r="Y98">
        <f t="shared" si="1"/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0</v>
      </c>
      <c r="CB98" s="10">
        <v>1</v>
      </c>
      <c r="CC98" s="10">
        <v>5.6307639079111107</v>
      </c>
      <c r="CD98" s="10">
        <v>44.82572222112352</v>
      </c>
      <c r="CE98" s="10">
        <v>8.3559169645402296</v>
      </c>
      <c r="CF98" s="10">
        <v>1.9381850387916799</v>
      </c>
      <c r="CG98" s="10">
        <v>7.9006828330610732</v>
      </c>
      <c r="CH98" s="10">
        <v>3.6467450732161404</v>
      </c>
    </row>
    <row r="99" spans="1:86" x14ac:dyDescent="0.25">
      <c r="A99" s="19">
        <v>44508</v>
      </c>
      <c r="B99" t="s">
        <v>4</v>
      </c>
      <c r="C99" t="s">
        <v>5</v>
      </c>
      <c r="D99">
        <v>7789</v>
      </c>
      <c r="E99" s="2">
        <v>33410.523999999998</v>
      </c>
      <c r="F99" s="17">
        <v>278.42103329999998</v>
      </c>
      <c r="G99" s="10">
        <v>10453</v>
      </c>
      <c r="H99" s="11">
        <v>24066336</v>
      </c>
      <c r="I99" s="11">
        <v>7998003</v>
      </c>
      <c r="J99" s="11">
        <v>0</v>
      </c>
      <c r="K99" s="10">
        <v>0</v>
      </c>
      <c r="L99" s="10">
        <v>0</v>
      </c>
      <c r="M99" s="10">
        <v>0</v>
      </c>
      <c r="N99" s="10">
        <v>4442.6040673062889</v>
      </c>
      <c r="O99" s="11">
        <v>113589730.2857143</v>
      </c>
      <c r="P99" s="11">
        <v>1043357.1428571426</v>
      </c>
      <c r="Q99" s="11">
        <v>0</v>
      </c>
      <c r="R99" s="10">
        <v>0</v>
      </c>
      <c r="S99" s="11">
        <v>0</v>
      </c>
      <c r="T99" s="11">
        <v>0</v>
      </c>
      <c r="U99" s="11">
        <v>0</v>
      </c>
      <c r="V99" s="10">
        <v>0</v>
      </c>
      <c r="W99" s="10">
        <v>0</v>
      </c>
      <c r="X99" s="10">
        <v>0</v>
      </c>
      <c r="Y99">
        <f t="shared" si="1"/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0</v>
      </c>
      <c r="CB99" s="10">
        <v>0</v>
      </c>
      <c r="CC99" s="10">
        <v>11.512916862665506</v>
      </c>
      <c r="CD99" s="10">
        <v>48.173534848507011</v>
      </c>
      <c r="CE99" s="10">
        <v>8.4151197817208505</v>
      </c>
      <c r="CF99" s="10">
        <v>6.5211354008227094</v>
      </c>
      <c r="CG99" s="10">
        <v>23.536818319483444</v>
      </c>
      <c r="CH99" s="10">
        <v>0.87266004448207624</v>
      </c>
    </row>
    <row r="100" spans="1:86" x14ac:dyDescent="0.25">
      <c r="A100" s="19">
        <v>44515</v>
      </c>
      <c r="B100" t="s">
        <v>4</v>
      </c>
      <c r="C100" t="s">
        <v>5</v>
      </c>
      <c r="D100">
        <v>7121</v>
      </c>
      <c r="E100" s="2">
        <v>33410.523999999998</v>
      </c>
      <c r="F100" s="17">
        <v>278.42103329999998</v>
      </c>
      <c r="G100" s="10">
        <v>9583</v>
      </c>
      <c r="H100" s="11">
        <v>14934781</v>
      </c>
      <c r="I100" s="11">
        <v>7848073</v>
      </c>
      <c r="J100" s="11">
        <v>0</v>
      </c>
      <c r="K100" s="10">
        <v>0</v>
      </c>
      <c r="L100" s="10">
        <v>0</v>
      </c>
      <c r="M100" s="10">
        <v>0</v>
      </c>
      <c r="N100" s="10">
        <v>4442.6040673062889</v>
      </c>
      <c r="O100" s="11">
        <v>118838555.1428571</v>
      </c>
      <c r="P100" s="11">
        <v>1267037.7142857143</v>
      </c>
      <c r="Q100" s="11">
        <v>3150028.5714285718</v>
      </c>
      <c r="R100" s="10">
        <v>163797.85714285716</v>
      </c>
      <c r="S100" s="11">
        <v>0</v>
      </c>
      <c r="T100" s="11">
        <v>0</v>
      </c>
      <c r="U100" s="11">
        <v>0</v>
      </c>
      <c r="V100" s="10">
        <v>0</v>
      </c>
      <c r="W100" s="10">
        <v>0</v>
      </c>
      <c r="X100" s="10">
        <v>0</v>
      </c>
      <c r="Y100">
        <f t="shared" si="1"/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0</v>
      </c>
      <c r="CB100" s="10">
        <v>1</v>
      </c>
      <c r="CC100" s="10">
        <v>4.5063788352754193</v>
      </c>
      <c r="CD100" s="10">
        <v>39.07157206585201</v>
      </c>
      <c r="CE100" s="10">
        <v>8.1332462468157694</v>
      </c>
      <c r="CF100" s="10">
        <v>1.1186206306195712</v>
      </c>
      <c r="CG100" s="10">
        <v>12.978710334398432</v>
      </c>
      <c r="CH100" s="10">
        <v>2.8833308816555472</v>
      </c>
    </row>
    <row r="101" spans="1:86" x14ac:dyDescent="0.25">
      <c r="A101" s="19">
        <v>44522</v>
      </c>
      <c r="B101" t="s">
        <v>4</v>
      </c>
      <c r="C101" t="s">
        <v>5</v>
      </c>
      <c r="D101">
        <v>6650</v>
      </c>
      <c r="E101" s="2">
        <v>33410.523999999998</v>
      </c>
      <c r="F101" s="17">
        <v>278.42103329999998</v>
      </c>
      <c r="G101" s="10">
        <v>10852</v>
      </c>
      <c r="H101" s="11">
        <v>14080308</v>
      </c>
      <c r="I101" s="11">
        <v>4064695</v>
      </c>
      <c r="J101" s="11">
        <v>0</v>
      </c>
      <c r="K101" s="10">
        <v>0</v>
      </c>
      <c r="L101" s="10">
        <v>0</v>
      </c>
      <c r="M101" s="10">
        <v>0</v>
      </c>
      <c r="N101" s="10">
        <v>4442.6040673062889</v>
      </c>
      <c r="O101" s="11">
        <v>111085868.42857142</v>
      </c>
      <c r="P101" s="11">
        <v>1191651.7142857139</v>
      </c>
      <c r="Q101" s="11">
        <v>5504570.7142857146</v>
      </c>
      <c r="R101" s="10">
        <v>222672</v>
      </c>
      <c r="S101" s="11">
        <v>0</v>
      </c>
      <c r="T101" s="11">
        <v>0</v>
      </c>
      <c r="U101" s="11">
        <v>37182.857142857145</v>
      </c>
      <c r="V101" s="10">
        <v>0</v>
      </c>
      <c r="W101" s="10">
        <v>0</v>
      </c>
      <c r="X101" s="10">
        <v>0</v>
      </c>
      <c r="Y101">
        <f t="shared" si="1"/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10.266785658576172</v>
      </c>
      <c r="CD101" s="10">
        <v>45.955345411406022</v>
      </c>
      <c r="CE101" s="10">
        <v>8.8719283053045306</v>
      </c>
      <c r="CF101" s="10">
        <v>3.7435533877290723</v>
      </c>
      <c r="CG101" s="10">
        <v>25.616422054342884</v>
      </c>
      <c r="CH101" s="10">
        <v>0.90328215658628153</v>
      </c>
    </row>
    <row r="102" spans="1:86" x14ac:dyDescent="0.25">
      <c r="A102" s="19">
        <v>44529</v>
      </c>
      <c r="B102" t="s">
        <v>4</v>
      </c>
      <c r="C102" t="s">
        <v>5</v>
      </c>
      <c r="D102">
        <v>6332</v>
      </c>
      <c r="E102" s="2">
        <v>19391.104322580646</v>
      </c>
      <c r="F102" s="17">
        <v>161.592536</v>
      </c>
      <c r="G102" s="10">
        <v>7891</v>
      </c>
      <c r="H102" s="11">
        <v>21285876</v>
      </c>
      <c r="I102" s="11">
        <v>4134460</v>
      </c>
      <c r="J102" s="11">
        <v>0</v>
      </c>
      <c r="K102" s="10">
        <v>0</v>
      </c>
      <c r="L102" s="10">
        <v>0</v>
      </c>
      <c r="M102" s="10">
        <v>0</v>
      </c>
      <c r="N102" s="10">
        <v>4225.1428851583314</v>
      </c>
      <c r="O102" s="11">
        <v>119705019.85714284</v>
      </c>
      <c r="P102" s="11">
        <v>992581.2857142858</v>
      </c>
      <c r="Q102" s="11">
        <v>6859713</v>
      </c>
      <c r="R102" s="10">
        <v>312390.42857142858</v>
      </c>
      <c r="S102" s="11">
        <v>0</v>
      </c>
      <c r="T102" s="11">
        <v>0</v>
      </c>
      <c r="U102" s="11">
        <v>17887.428571428569</v>
      </c>
      <c r="V102" s="10">
        <v>0</v>
      </c>
      <c r="W102" s="10">
        <v>0</v>
      </c>
      <c r="X102" s="10">
        <v>0</v>
      </c>
      <c r="Y102">
        <f t="shared" si="1"/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13.807904055506906</v>
      </c>
      <c r="CD102" s="10">
        <v>50.954104774917596</v>
      </c>
      <c r="CE102" s="10">
        <v>6.3007629119873103</v>
      </c>
      <c r="CF102" s="10">
        <v>6.0047946800601855</v>
      </c>
      <c r="CG102" s="10">
        <v>25.756796398186889</v>
      </c>
      <c r="CH102" s="10">
        <v>0.38408150117560363</v>
      </c>
    </row>
    <row r="103" spans="1:86" x14ac:dyDescent="0.25">
      <c r="A103" s="19">
        <v>44536</v>
      </c>
      <c r="B103" t="s">
        <v>4</v>
      </c>
      <c r="C103" t="s">
        <v>5</v>
      </c>
      <c r="D103">
        <v>5551</v>
      </c>
      <c r="E103" s="2">
        <v>13783.336451612906</v>
      </c>
      <c r="F103" s="17">
        <v>114.86113709999999</v>
      </c>
      <c r="G103" s="10">
        <v>6200</v>
      </c>
      <c r="H103" s="11">
        <v>26049124</v>
      </c>
      <c r="I103" s="11">
        <v>3551963</v>
      </c>
      <c r="J103" s="11">
        <v>0</v>
      </c>
      <c r="K103" s="10">
        <v>0</v>
      </c>
      <c r="L103" s="10">
        <v>0</v>
      </c>
      <c r="M103" s="10">
        <v>0</v>
      </c>
      <c r="N103" s="10">
        <v>4225.1428851583314</v>
      </c>
      <c r="O103" s="11">
        <v>122372769.85714284</v>
      </c>
      <c r="P103" s="11">
        <v>1033448.7142857139</v>
      </c>
      <c r="Q103" s="11">
        <v>4394739.2857142864</v>
      </c>
      <c r="R103" s="10">
        <v>702318.14285714272</v>
      </c>
      <c r="S103" s="11">
        <v>0</v>
      </c>
      <c r="T103" s="11">
        <v>0</v>
      </c>
      <c r="U103" s="11">
        <v>1205.7142857142858</v>
      </c>
      <c r="V103" s="10">
        <v>0</v>
      </c>
      <c r="W103" s="10">
        <v>0</v>
      </c>
      <c r="X103" s="10">
        <v>0</v>
      </c>
      <c r="Y103">
        <f t="shared" si="1"/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0</v>
      </c>
      <c r="CB103" s="10">
        <v>0</v>
      </c>
      <c r="CC103" s="10">
        <v>17.95395938036777</v>
      </c>
      <c r="CD103" s="10">
        <v>52.10134294485681</v>
      </c>
      <c r="CE103" s="10">
        <v>3.96028919317737</v>
      </c>
      <c r="CF103" s="10">
        <v>8.0839501488211027</v>
      </c>
      <c r="CG103" s="10">
        <v>26.565526818613733</v>
      </c>
      <c r="CH103" s="10">
        <v>0.46322015998845839</v>
      </c>
    </row>
    <row r="104" spans="1:86" x14ac:dyDescent="0.25">
      <c r="A104" s="19">
        <v>44543</v>
      </c>
      <c r="B104" t="s">
        <v>4</v>
      </c>
      <c r="C104" t="s">
        <v>5</v>
      </c>
      <c r="D104">
        <v>3915</v>
      </c>
      <c r="E104" s="2">
        <v>13783.336451612906</v>
      </c>
      <c r="F104" s="17">
        <v>114.86113709999999</v>
      </c>
      <c r="G104" s="10">
        <v>5758</v>
      </c>
      <c r="H104" s="11">
        <v>16957808</v>
      </c>
      <c r="I104" s="11">
        <v>2687993</v>
      </c>
      <c r="J104" s="11">
        <v>0</v>
      </c>
      <c r="K104" s="10">
        <v>0</v>
      </c>
      <c r="L104" s="10">
        <v>0</v>
      </c>
      <c r="M104" s="10">
        <v>0</v>
      </c>
      <c r="N104" s="10">
        <v>4225.1428851583314</v>
      </c>
      <c r="O104" s="11">
        <v>100699545.85714285</v>
      </c>
      <c r="P104" s="11">
        <v>333930</v>
      </c>
      <c r="Q104" s="11">
        <v>931993.42857142864</v>
      </c>
      <c r="R104" s="10">
        <v>405529.00000000006</v>
      </c>
      <c r="S104" s="11">
        <v>0</v>
      </c>
      <c r="T104" s="11">
        <v>0</v>
      </c>
      <c r="U104" s="11">
        <v>567421.42857142852</v>
      </c>
      <c r="V104" s="10">
        <v>0</v>
      </c>
      <c r="W104" s="10">
        <v>0</v>
      </c>
      <c r="X104" s="10">
        <v>0</v>
      </c>
      <c r="Y104">
        <f t="shared" si="1"/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0</v>
      </c>
      <c r="CB104" s="10">
        <v>0</v>
      </c>
      <c r="CC104" s="10">
        <v>21.049427620588656</v>
      </c>
      <c r="CD104" s="10">
        <v>51.476039945911772</v>
      </c>
      <c r="CE104" s="10">
        <v>6.0659238988130904</v>
      </c>
      <c r="CF104" s="10">
        <v>9.9721746812733212</v>
      </c>
      <c r="CG104" s="10">
        <v>26.630733535893803</v>
      </c>
      <c r="CH104" s="10">
        <v>0.64157805970562165</v>
      </c>
    </row>
    <row r="105" spans="1:86" x14ac:dyDescent="0.25">
      <c r="A105" s="19">
        <v>44550</v>
      </c>
      <c r="B105" t="s">
        <v>4</v>
      </c>
      <c r="C105" t="s">
        <v>5</v>
      </c>
      <c r="D105">
        <v>2220</v>
      </c>
      <c r="E105" s="2">
        <v>13783.336451612906</v>
      </c>
      <c r="F105" s="17">
        <v>114.86113709999999</v>
      </c>
      <c r="G105" s="10">
        <v>5002</v>
      </c>
      <c r="H105" s="11">
        <v>6324070</v>
      </c>
      <c r="I105" s="11">
        <v>299657</v>
      </c>
      <c r="J105" s="11">
        <v>0</v>
      </c>
      <c r="K105" s="10">
        <v>0</v>
      </c>
      <c r="L105" s="10">
        <v>0</v>
      </c>
      <c r="M105" s="10">
        <v>0</v>
      </c>
      <c r="N105" s="10">
        <v>4225.1428851583314</v>
      </c>
      <c r="O105" s="11">
        <v>92105902.857142866</v>
      </c>
      <c r="P105" s="11">
        <v>67754.285714285739</v>
      </c>
      <c r="Q105" s="11">
        <v>0</v>
      </c>
      <c r="R105" s="10">
        <v>124986.28571428571</v>
      </c>
      <c r="S105" s="11">
        <v>0</v>
      </c>
      <c r="T105" s="11">
        <v>0</v>
      </c>
      <c r="U105" s="11">
        <v>959232.14285714296</v>
      </c>
      <c r="V105" s="10">
        <v>0</v>
      </c>
      <c r="W105" s="10">
        <v>0</v>
      </c>
      <c r="X105" s="10">
        <v>0</v>
      </c>
      <c r="Y105">
        <f t="shared" si="1"/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0</v>
      </c>
      <c r="CB105" s="10">
        <v>1</v>
      </c>
      <c r="CC105" s="10">
        <v>17.625022266318936</v>
      </c>
      <c r="CD105" s="10">
        <v>59.509300307671957</v>
      </c>
      <c r="CE105" s="10">
        <v>6.6668571378690205</v>
      </c>
      <c r="CF105" s="10">
        <v>9.6820304735080676</v>
      </c>
      <c r="CG105" s="10">
        <v>1.4021439877889901</v>
      </c>
      <c r="CH105" s="10">
        <v>1.3308274010733701</v>
      </c>
    </row>
    <row r="106" spans="1:86" x14ac:dyDescent="0.25">
      <c r="A106" s="18">
        <v>44557</v>
      </c>
      <c r="B106" t="s">
        <v>4</v>
      </c>
      <c r="C106" t="s">
        <v>5</v>
      </c>
      <c r="D106">
        <v>2165</v>
      </c>
      <c r="E106" s="2">
        <v>9845.2403225806465</v>
      </c>
      <c r="F106" s="17">
        <v>82.043669350000016</v>
      </c>
      <c r="G106" s="10">
        <v>3925</v>
      </c>
      <c r="H106" s="11">
        <v>135667</v>
      </c>
      <c r="I106" s="11">
        <v>0</v>
      </c>
      <c r="J106" s="11">
        <v>0</v>
      </c>
      <c r="K106" s="10">
        <v>0</v>
      </c>
      <c r="L106" s="10">
        <v>0</v>
      </c>
      <c r="M106" s="10">
        <v>0</v>
      </c>
      <c r="N106" s="10">
        <v>3737.9275831334839</v>
      </c>
      <c r="O106" s="11">
        <v>45128210.571428582</v>
      </c>
      <c r="P106" s="11">
        <v>70569.42857142858</v>
      </c>
      <c r="Q106" s="11">
        <v>0</v>
      </c>
      <c r="R106" s="10">
        <v>687777.42857142887</v>
      </c>
      <c r="S106" s="11">
        <v>0</v>
      </c>
      <c r="T106" s="11">
        <v>0</v>
      </c>
      <c r="U106" s="11">
        <v>482485.42857142858</v>
      </c>
      <c r="V106" s="10">
        <v>0</v>
      </c>
      <c r="W106" s="10">
        <v>0</v>
      </c>
      <c r="X106" s="10">
        <v>0</v>
      </c>
      <c r="Y106">
        <f t="shared" si="1"/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0</v>
      </c>
      <c r="CB106" s="10">
        <v>1</v>
      </c>
      <c r="CC106" s="10">
        <v>14.956692921916396</v>
      </c>
      <c r="CD106" s="10">
        <v>71.563227031239052</v>
      </c>
      <c r="CE106" s="10">
        <v>16.324560815149727</v>
      </c>
      <c r="CF106" s="10">
        <v>9.5723244313815581</v>
      </c>
      <c r="CG106" s="10">
        <v>8.0172274186014008</v>
      </c>
      <c r="CH106" s="10">
        <v>5.0929217856750455</v>
      </c>
    </row>
    <row r="107" spans="1:86" x14ac:dyDescent="0.25">
      <c r="A107" s="19">
        <v>43829</v>
      </c>
      <c r="B107" t="s">
        <v>4</v>
      </c>
      <c r="C107" t="s">
        <v>6</v>
      </c>
      <c r="D107">
        <v>876</v>
      </c>
      <c r="E107" s="2">
        <v>0</v>
      </c>
      <c r="F107" s="2">
        <v>0</v>
      </c>
      <c r="G107" s="2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0">
        <v>583</v>
      </c>
      <c r="W107" s="10">
        <v>0</v>
      </c>
      <c r="X107" s="11">
        <v>0</v>
      </c>
      <c r="Y107" s="1">
        <v>0</v>
      </c>
      <c r="Z107" s="10">
        <v>7563506.4285714291</v>
      </c>
      <c r="AA107" s="10">
        <v>1181542.142857143</v>
      </c>
      <c r="AB107" s="10">
        <v>6901904.2857142854</v>
      </c>
      <c r="AC107" s="10">
        <v>5253585.7142857146</v>
      </c>
      <c r="AD107" s="10">
        <v>122500.71428571429</v>
      </c>
      <c r="AE107" s="10">
        <v>0</v>
      </c>
      <c r="AF107" s="10">
        <v>0</v>
      </c>
      <c r="AG107" s="10">
        <v>0</v>
      </c>
      <c r="AH107" s="10">
        <v>0</v>
      </c>
      <c r="AI107" s="10">
        <v>911556</v>
      </c>
      <c r="AJ107" s="10">
        <v>1013602</v>
      </c>
      <c r="AK107" s="10">
        <v>0</v>
      </c>
      <c r="AL107" s="10">
        <v>169571</v>
      </c>
      <c r="AM107" s="10">
        <v>0</v>
      </c>
      <c r="AN107" s="10">
        <v>204749</v>
      </c>
      <c r="AO107" s="10">
        <v>874349</v>
      </c>
      <c r="AP107" s="11">
        <v>0</v>
      </c>
      <c r="AQ107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0</v>
      </c>
      <c r="CB107" s="10">
        <v>1</v>
      </c>
      <c r="CC107" s="10">
        <v>0</v>
      </c>
      <c r="CD107" s="10">
        <v>0</v>
      </c>
      <c r="CE107" s="10">
        <v>0</v>
      </c>
      <c r="CF107" s="10">
        <v>0</v>
      </c>
      <c r="CG107" s="10">
        <v>0</v>
      </c>
      <c r="CH107" s="10">
        <v>0</v>
      </c>
    </row>
    <row r="108" spans="1:86" x14ac:dyDescent="0.25">
      <c r="A108" s="19">
        <v>43836</v>
      </c>
      <c r="B108" t="s">
        <v>4</v>
      </c>
      <c r="C108" t="s">
        <v>6</v>
      </c>
      <c r="D108">
        <v>1681</v>
      </c>
      <c r="E108" s="2">
        <v>0</v>
      </c>
      <c r="F108" s="2">
        <v>0</v>
      </c>
      <c r="G108" s="2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0">
        <v>714</v>
      </c>
      <c r="W108" s="11">
        <v>0</v>
      </c>
      <c r="X108" s="11">
        <v>0</v>
      </c>
      <c r="Y108" s="1">
        <v>0</v>
      </c>
      <c r="Z108" s="11">
        <v>8476757.5714285709</v>
      </c>
      <c r="AA108" s="11">
        <v>2074660.4285714289</v>
      </c>
      <c r="AB108" s="12">
        <v>6463986.7142857146</v>
      </c>
      <c r="AC108" s="12">
        <v>5009918.5714285718</v>
      </c>
      <c r="AD108" s="11">
        <v>150552.42857142855</v>
      </c>
      <c r="AE108" s="11">
        <v>0</v>
      </c>
      <c r="AF108" s="12">
        <v>0</v>
      </c>
      <c r="AG108" s="12">
        <v>0</v>
      </c>
      <c r="AH108" s="11">
        <v>0</v>
      </c>
      <c r="AI108" s="11">
        <v>969822</v>
      </c>
      <c r="AJ108" s="11">
        <v>1037941</v>
      </c>
      <c r="AK108" s="11">
        <v>0</v>
      </c>
      <c r="AL108" s="11">
        <v>209174</v>
      </c>
      <c r="AM108" s="11">
        <v>0</v>
      </c>
      <c r="AN108" s="11">
        <v>134493</v>
      </c>
      <c r="AO108" s="10">
        <v>0</v>
      </c>
      <c r="AP108" s="11">
        <v>0</v>
      </c>
      <c r="AQ108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0</v>
      </c>
      <c r="BK108" s="10">
        <v>0</v>
      </c>
      <c r="BL108" s="10">
        <v>0</v>
      </c>
      <c r="BM108" s="10">
        <v>0</v>
      </c>
      <c r="BN108" s="10">
        <v>0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0</v>
      </c>
      <c r="CB108" s="10">
        <v>1</v>
      </c>
      <c r="CC108" s="10">
        <v>0</v>
      </c>
      <c r="CD108" s="10">
        <v>0</v>
      </c>
      <c r="CE108" s="10">
        <v>0</v>
      </c>
      <c r="CF108" s="10">
        <v>0</v>
      </c>
      <c r="CG108" s="10">
        <v>0</v>
      </c>
      <c r="CH108" s="10">
        <v>0</v>
      </c>
    </row>
    <row r="109" spans="1:86" x14ac:dyDescent="0.25">
      <c r="A109" s="19">
        <v>43843</v>
      </c>
      <c r="B109" t="s">
        <v>4</v>
      </c>
      <c r="C109" t="s">
        <v>6</v>
      </c>
      <c r="D109">
        <v>1515</v>
      </c>
      <c r="E109" s="2">
        <v>0</v>
      </c>
      <c r="F109" s="2">
        <v>0</v>
      </c>
      <c r="G109" s="2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0">
        <v>714</v>
      </c>
      <c r="W109" s="11">
        <v>0</v>
      </c>
      <c r="X109" s="11">
        <v>0</v>
      </c>
      <c r="Y109" s="1">
        <v>4365</v>
      </c>
      <c r="Z109" s="11">
        <v>7014249.1428571418</v>
      </c>
      <c r="AA109" s="11">
        <v>4491650.2857142854</v>
      </c>
      <c r="AB109" s="12">
        <v>3663240</v>
      </c>
      <c r="AC109" s="12">
        <v>5186088</v>
      </c>
      <c r="AD109" s="11">
        <v>144085.85714285713</v>
      </c>
      <c r="AE109" s="11">
        <v>0</v>
      </c>
      <c r="AF109" s="12">
        <v>0</v>
      </c>
      <c r="AG109" s="12">
        <v>0</v>
      </c>
      <c r="AH109" s="11">
        <v>0</v>
      </c>
      <c r="AI109" s="11">
        <v>821717</v>
      </c>
      <c r="AJ109" s="11">
        <v>767020</v>
      </c>
      <c r="AK109" s="11">
        <v>0</v>
      </c>
      <c r="AL109" s="11">
        <v>276348</v>
      </c>
      <c r="AM109" s="11">
        <v>0</v>
      </c>
      <c r="AN109" s="11">
        <v>186194</v>
      </c>
      <c r="AO109" s="10">
        <v>581211</v>
      </c>
      <c r="AP109" s="11">
        <v>0</v>
      </c>
      <c r="AQ109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0">
        <v>0</v>
      </c>
      <c r="CG109" s="10">
        <v>0</v>
      </c>
      <c r="CH109" s="10">
        <v>0</v>
      </c>
    </row>
    <row r="110" spans="1:86" x14ac:dyDescent="0.25">
      <c r="A110" s="19">
        <v>43850</v>
      </c>
      <c r="B110" t="s">
        <v>4</v>
      </c>
      <c r="C110" t="s">
        <v>6</v>
      </c>
      <c r="D110">
        <v>1385</v>
      </c>
      <c r="E110" s="2">
        <v>0</v>
      </c>
      <c r="F110" s="2">
        <v>0</v>
      </c>
      <c r="G110" s="2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0">
        <v>714</v>
      </c>
      <c r="W110" s="11">
        <v>0</v>
      </c>
      <c r="X110" s="11">
        <v>0</v>
      </c>
      <c r="Y110" s="1">
        <v>14908</v>
      </c>
      <c r="Z110" s="11">
        <v>7719407.8571428573</v>
      </c>
      <c r="AA110" s="11">
        <v>5169652.4285714291</v>
      </c>
      <c r="AB110" s="12">
        <v>1483461.4285714284</v>
      </c>
      <c r="AC110" s="12">
        <v>6164202</v>
      </c>
      <c r="AD110" s="11">
        <v>117066.71428571429</v>
      </c>
      <c r="AE110" s="11">
        <v>0</v>
      </c>
      <c r="AF110" s="12">
        <v>0</v>
      </c>
      <c r="AG110" s="12">
        <v>0</v>
      </c>
      <c r="AH110" s="11">
        <v>0</v>
      </c>
      <c r="AI110" s="11">
        <v>455899</v>
      </c>
      <c r="AJ110" s="11">
        <v>1008786</v>
      </c>
      <c r="AK110" s="11">
        <v>0</v>
      </c>
      <c r="AL110" s="11">
        <v>195951</v>
      </c>
      <c r="AM110" s="11">
        <v>0</v>
      </c>
      <c r="AN110" s="11">
        <v>152065</v>
      </c>
      <c r="AO110" s="10">
        <v>618869</v>
      </c>
      <c r="AP110" s="11">
        <v>0</v>
      </c>
      <c r="AQ1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0</v>
      </c>
      <c r="CD110" s="10">
        <v>0</v>
      </c>
      <c r="CE110" s="10">
        <v>0</v>
      </c>
      <c r="CF110" s="10">
        <v>0</v>
      </c>
      <c r="CG110" s="10">
        <v>0</v>
      </c>
      <c r="CH110" s="10">
        <v>0</v>
      </c>
    </row>
    <row r="111" spans="1:86" x14ac:dyDescent="0.25">
      <c r="A111" s="19">
        <v>43857</v>
      </c>
      <c r="B111" t="s">
        <v>4</v>
      </c>
      <c r="C111" t="s">
        <v>6</v>
      </c>
      <c r="D111">
        <v>1545</v>
      </c>
      <c r="E111" s="2">
        <v>0</v>
      </c>
      <c r="F111" s="2">
        <v>0</v>
      </c>
      <c r="G111" s="2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0">
        <v>691</v>
      </c>
      <c r="W111" s="11">
        <v>0</v>
      </c>
      <c r="X111" s="11">
        <v>0</v>
      </c>
      <c r="Y111" s="1">
        <v>7080</v>
      </c>
      <c r="Z111" s="11">
        <v>9628263.5714285709</v>
      </c>
      <c r="AA111" s="11">
        <v>6543027</v>
      </c>
      <c r="AB111" s="12">
        <v>726463.28571428568</v>
      </c>
      <c r="AC111" s="12">
        <v>6213322.5714285728</v>
      </c>
      <c r="AD111" s="11">
        <v>125191.57142857143</v>
      </c>
      <c r="AE111" s="11">
        <v>474542.85714285716</v>
      </c>
      <c r="AF111" s="12">
        <v>0</v>
      </c>
      <c r="AG111" s="12">
        <v>0</v>
      </c>
      <c r="AH111" s="11">
        <v>0</v>
      </c>
      <c r="AI111" s="11">
        <v>2011486</v>
      </c>
      <c r="AJ111" s="11">
        <v>1497136</v>
      </c>
      <c r="AK111" s="11">
        <v>0</v>
      </c>
      <c r="AL111" s="11">
        <v>292877</v>
      </c>
      <c r="AM111" s="11">
        <v>0</v>
      </c>
      <c r="AN111" s="11">
        <v>151764</v>
      </c>
      <c r="AO111" s="10">
        <v>24688</v>
      </c>
      <c r="AP111" s="11">
        <v>0</v>
      </c>
      <c r="AQ111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0</v>
      </c>
      <c r="BM111" s="10">
        <v>0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0">
        <v>0</v>
      </c>
      <c r="CG111" s="10">
        <v>0</v>
      </c>
      <c r="CH111" s="10">
        <v>0</v>
      </c>
    </row>
    <row r="112" spans="1:86" x14ac:dyDescent="0.25">
      <c r="A112" s="19">
        <v>43864</v>
      </c>
      <c r="B112" t="s">
        <v>4</v>
      </c>
      <c r="C112" t="s">
        <v>6</v>
      </c>
      <c r="D112">
        <v>1584</v>
      </c>
      <c r="E112" s="2">
        <v>0</v>
      </c>
      <c r="F112" s="2">
        <v>0</v>
      </c>
      <c r="G112" s="2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0">
        <v>576</v>
      </c>
      <c r="W112" s="11">
        <v>0</v>
      </c>
      <c r="X112" s="11">
        <v>0</v>
      </c>
      <c r="Y112" s="1">
        <v>1474</v>
      </c>
      <c r="Z112" s="11">
        <v>11455683.857142856</v>
      </c>
      <c r="AA112" s="11">
        <v>5478689.7142857146</v>
      </c>
      <c r="AB112" s="12">
        <v>3714268.4285714286</v>
      </c>
      <c r="AC112" s="12">
        <v>10110442.714285715</v>
      </c>
      <c r="AD112" s="11">
        <v>58286.285714285696</v>
      </c>
      <c r="AE112" s="11">
        <v>501215</v>
      </c>
      <c r="AF112" s="12">
        <v>0</v>
      </c>
      <c r="AG112" s="12">
        <v>0</v>
      </c>
      <c r="AH112" s="11">
        <v>0</v>
      </c>
      <c r="AI112" s="11">
        <v>2043025</v>
      </c>
      <c r="AJ112" s="11">
        <v>530230</v>
      </c>
      <c r="AK112" s="11">
        <v>0</v>
      </c>
      <c r="AL112" s="11">
        <v>313951</v>
      </c>
      <c r="AM112" s="11">
        <v>0</v>
      </c>
      <c r="AN112" s="11">
        <v>203076</v>
      </c>
      <c r="AO112" s="10">
        <v>0</v>
      </c>
      <c r="AP112" s="11">
        <v>0</v>
      </c>
      <c r="AQ112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0">
        <v>0</v>
      </c>
      <c r="CG112" s="10">
        <v>0</v>
      </c>
      <c r="CH112" s="10">
        <v>0</v>
      </c>
    </row>
    <row r="113" spans="1:86" x14ac:dyDescent="0.25">
      <c r="A113" s="19">
        <v>43871</v>
      </c>
      <c r="B113" t="s">
        <v>4</v>
      </c>
      <c r="C113" t="s">
        <v>6</v>
      </c>
      <c r="D113">
        <v>2382</v>
      </c>
      <c r="E113" s="2">
        <v>0</v>
      </c>
      <c r="F113" s="2">
        <v>0</v>
      </c>
      <c r="G113" s="2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0">
        <v>672</v>
      </c>
      <c r="W113" s="11">
        <v>0</v>
      </c>
      <c r="X113" s="11">
        <v>0</v>
      </c>
      <c r="Y113" s="1">
        <v>0</v>
      </c>
      <c r="Z113" s="11">
        <v>10515054.142857144</v>
      </c>
      <c r="AA113" s="11">
        <v>3429430.1428571432</v>
      </c>
      <c r="AB113" s="12">
        <v>7823881.8571428573</v>
      </c>
      <c r="AC113" s="12">
        <v>12057633.428571429</v>
      </c>
      <c r="AD113" s="11">
        <v>8127.4285714285716</v>
      </c>
      <c r="AE113" s="11">
        <v>124559.14285714286</v>
      </c>
      <c r="AF113" s="12">
        <v>0</v>
      </c>
      <c r="AG113" s="12">
        <v>0</v>
      </c>
      <c r="AH113" s="11">
        <v>0</v>
      </c>
      <c r="AI113" s="11">
        <v>2867346</v>
      </c>
      <c r="AJ113" s="11">
        <v>547793</v>
      </c>
      <c r="AK113" s="11">
        <v>0</v>
      </c>
      <c r="AL113" s="11">
        <v>355338</v>
      </c>
      <c r="AM113" s="11">
        <v>0</v>
      </c>
      <c r="AN113" s="11">
        <v>147571</v>
      </c>
      <c r="AO113" s="10">
        <v>0</v>
      </c>
      <c r="AP113" s="11">
        <v>0</v>
      </c>
      <c r="AQ113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1.43918101790835</v>
      </c>
      <c r="CD113" s="10">
        <v>1.3157682341446839</v>
      </c>
      <c r="CE113" s="10">
        <v>7.4883581775862202</v>
      </c>
      <c r="CF113" s="10">
        <v>3.22508339740165</v>
      </c>
      <c r="CG113" s="10">
        <v>2.8783032676635809</v>
      </c>
      <c r="CH113" s="10">
        <v>0.69846002621231973</v>
      </c>
    </row>
    <row r="114" spans="1:86" x14ac:dyDescent="0.25">
      <c r="A114" s="19">
        <v>43878</v>
      </c>
      <c r="B114" t="s">
        <v>4</v>
      </c>
      <c r="C114" t="s">
        <v>6</v>
      </c>
      <c r="D114">
        <v>2004</v>
      </c>
      <c r="E114" s="2">
        <v>0</v>
      </c>
      <c r="F114" s="2">
        <v>0</v>
      </c>
      <c r="G114" s="2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0">
        <v>576</v>
      </c>
      <c r="W114" s="11">
        <v>0</v>
      </c>
      <c r="X114" s="11">
        <v>0</v>
      </c>
      <c r="Y114" s="1">
        <v>0</v>
      </c>
      <c r="Z114" s="11">
        <v>6025975.7142857146</v>
      </c>
      <c r="AA114" s="11">
        <v>1763364.8571428573</v>
      </c>
      <c r="AB114" s="12">
        <v>5900979.2857142864</v>
      </c>
      <c r="AC114" s="12">
        <v>7786775.4285714272</v>
      </c>
      <c r="AD114" s="11">
        <v>0</v>
      </c>
      <c r="AE114" s="11">
        <v>0</v>
      </c>
      <c r="AF114" s="12">
        <v>0</v>
      </c>
      <c r="AG114" s="12">
        <v>0</v>
      </c>
      <c r="AH114" s="11">
        <v>0</v>
      </c>
      <c r="AI114" s="11">
        <v>2423751</v>
      </c>
      <c r="AJ114" s="11">
        <v>460224</v>
      </c>
      <c r="AK114" s="11">
        <v>0</v>
      </c>
      <c r="AL114" s="11">
        <v>348258</v>
      </c>
      <c r="AM114" s="11">
        <v>0</v>
      </c>
      <c r="AN114" s="11">
        <v>131590</v>
      </c>
      <c r="AO114" s="10">
        <v>281447</v>
      </c>
      <c r="AP114" s="11">
        <v>0</v>
      </c>
      <c r="AQ114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0.84481851541848796</v>
      </c>
      <c r="CD114" s="10">
        <v>3.5268699945458621</v>
      </c>
      <c r="CE114" s="10">
        <v>0.97266080805990096</v>
      </c>
      <c r="CF114" s="10">
        <v>3.1982778496754962</v>
      </c>
      <c r="CG114" s="10">
        <v>10.719022612180327</v>
      </c>
      <c r="CH114" s="10">
        <v>0.66779758704615799</v>
      </c>
    </row>
    <row r="115" spans="1:86" x14ac:dyDescent="0.25">
      <c r="A115" s="19">
        <v>43885</v>
      </c>
      <c r="B115" t="s">
        <v>4</v>
      </c>
      <c r="C115" t="s">
        <v>6</v>
      </c>
      <c r="D115">
        <v>1239</v>
      </c>
      <c r="E115" s="2">
        <v>0</v>
      </c>
      <c r="F115" s="2">
        <v>0</v>
      </c>
      <c r="G115" s="2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0">
        <v>575</v>
      </c>
      <c r="W115" s="11">
        <v>0</v>
      </c>
      <c r="X115" s="11">
        <v>0</v>
      </c>
      <c r="Y115" s="1">
        <v>0</v>
      </c>
      <c r="Z115" s="11">
        <v>7702834.0000000009</v>
      </c>
      <c r="AA115" s="11">
        <v>2418312.4285714282</v>
      </c>
      <c r="AB115" s="12">
        <v>5822035.4285714282</v>
      </c>
      <c r="AC115" s="12">
        <v>11850187.714285716</v>
      </c>
      <c r="AD115" s="11">
        <v>0</v>
      </c>
      <c r="AE115" s="11">
        <v>0</v>
      </c>
      <c r="AF115" s="12">
        <v>0</v>
      </c>
      <c r="AG115" s="12">
        <v>0</v>
      </c>
      <c r="AH115" s="11">
        <v>0</v>
      </c>
      <c r="AI115" s="11">
        <v>2391543</v>
      </c>
      <c r="AJ115" s="11">
        <v>347841</v>
      </c>
      <c r="AK115" s="11">
        <v>0</v>
      </c>
      <c r="AL115" s="11">
        <v>193089</v>
      </c>
      <c r="AM115" s="11">
        <v>0</v>
      </c>
      <c r="AN115" s="11">
        <v>269523</v>
      </c>
      <c r="AO115" s="10">
        <v>195276</v>
      </c>
      <c r="AP115" s="11">
        <v>0</v>
      </c>
      <c r="AQ115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1</v>
      </c>
      <c r="CC115" s="10">
        <v>12.6616371832284</v>
      </c>
      <c r="CD115" s="10">
        <v>4.5802468649042103</v>
      </c>
      <c r="CE115" s="10">
        <v>1.8598605412010401</v>
      </c>
      <c r="CF115" s="10">
        <v>10.4863349984058</v>
      </c>
      <c r="CG115" s="10">
        <v>10.338108201971099</v>
      </c>
      <c r="CH115" s="10">
        <v>4.6075023747579644</v>
      </c>
    </row>
    <row r="116" spans="1:86" x14ac:dyDescent="0.25">
      <c r="A116" s="19">
        <v>43892</v>
      </c>
      <c r="B116" t="s">
        <v>4</v>
      </c>
      <c r="C116" t="s">
        <v>6</v>
      </c>
      <c r="D116">
        <v>2033</v>
      </c>
      <c r="E116" s="2">
        <v>0</v>
      </c>
      <c r="F116" s="2">
        <v>0</v>
      </c>
      <c r="G116" s="2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0">
        <v>665</v>
      </c>
      <c r="W116" s="11">
        <v>0</v>
      </c>
      <c r="X116" s="11">
        <v>0</v>
      </c>
      <c r="Y116" s="1">
        <v>0</v>
      </c>
      <c r="Z116" s="11">
        <v>10936771.14285714</v>
      </c>
      <c r="AA116" s="11">
        <v>4532546.2857142854</v>
      </c>
      <c r="AB116" s="12">
        <v>6721580.42857143</v>
      </c>
      <c r="AC116" s="12">
        <v>13142299.571428575</v>
      </c>
      <c r="AD116" s="11">
        <v>86932.142857142841</v>
      </c>
      <c r="AE116" s="11">
        <v>9858120</v>
      </c>
      <c r="AF116" s="12">
        <v>0</v>
      </c>
      <c r="AG116" s="12">
        <v>0</v>
      </c>
      <c r="AH116" s="11">
        <v>0</v>
      </c>
      <c r="AI116" s="11">
        <v>3881266</v>
      </c>
      <c r="AJ116" s="11">
        <v>463231</v>
      </c>
      <c r="AK116" s="11">
        <v>0</v>
      </c>
      <c r="AL116" s="11">
        <v>500327</v>
      </c>
      <c r="AM116" s="11">
        <v>0</v>
      </c>
      <c r="AN116" s="11">
        <v>413097</v>
      </c>
      <c r="AO116" s="10">
        <v>3282510</v>
      </c>
      <c r="AP116" s="11">
        <v>0</v>
      </c>
      <c r="AQ116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0">
        <v>0</v>
      </c>
      <c r="BV116" s="10">
        <v>0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1.6297543862670001</v>
      </c>
      <c r="CD116" s="10">
        <v>4.2800563739096784</v>
      </c>
      <c r="CE116" s="10">
        <v>12.994726009980401</v>
      </c>
      <c r="CF116" s="10">
        <v>1.8524774423925501</v>
      </c>
      <c r="CG116" s="10">
        <v>14.4013332751626</v>
      </c>
      <c r="CH116" s="10">
        <v>0.35683698700219901</v>
      </c>
    </row>
    <row r="117" spans="1:86" x14ac:dyDescent="0.25">
      <c r="A117" s="19">
        <v>43899</v>
      </c>
      <c r="B117" t="s">
        <v>4</v>
      </c>
      <c r="C117" t="s">
        <v>6</v>
      </c>
      <c r="D117">
        <v>1940</v>
      </c>
      <c r="E117" s="2">
        <v>0</v>
      </c>
      <c r="F117" s="2">
        <v>0</v>
      </c>
      <c r="G117" s="2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0">
        <v>665</v>
      </c>
      <c r="W117" s="11">
        <v>0</v>
      </c>
      <c r="X117" s="11">
        <v>0</v>
      </c>
      <c r="Y117" s="1">
        <v>0</v>
      </c>
      <c r="Z117" s="11">
        <v>12643939.857142854</v>
      </c>
      <c r="AA117" s="11">
        <v>8448618.2857142854</v>
      </c>
      <c r="AB117" s="12">
        <v>11206689</v>
      </c>
      <c r="AC117" s="12">
        <v>7239890.1428571418</v>
      </c>
      <c r="AD117" s="11">
        <v>1937867.142857143</v>
      </c>
      <c r="AE117" s="11">
        <v>6500520.1428571427</v>
      </c>
      <c r="AF117" s="12">
        <v>0</v>
      </c>
      <c r="AG117" s="12">
        <v>0</v>
      </c>
      <c r="AH117" s="11">
        <v>0</v>
      </c>
      <c r="AI117" s="11">
        <v>4966251</v>
      </c>
      <c r="AJ117" s="11">
        <v>11435280</v>
      </c>
      <c r="AK117" s="11">
        <v>0</v>
      </c>
      <c r="AL117" s="11">
        <v>590502</v>
      </c>
      <c r="AM117" s="11">
        <v>0</v>
      </c>
      <c r="AN117" s="11">
        <v>282248</v>
      </c>
      <c r="AO117" s="10">
        <v>3433180</v>
      </c>
      <c r="AP117" s="11">
        <v>0</v>
      </c>
      <c r="AQ117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3.5826259549934698</v>
      </c>
      <c r="CD117" s="10">
        <v>2.6630115104251706</v>
      </c>
      <c r="CE117" s="10">
        <v>11.329117162658299</v>
      </c>
      <c r="CF117" s="10">
        <v>1.7731985172718301</v>
      </c>
      <c r="CG117" s="10">
        <v>14.593926363189292</v>
      </c>
      <c r="CH117" s="10">
        <v>0.51566916177385502</v>
      </c>
    </row>
    <row r="118" spans="1:86" x14ac:dyDescent="0.25">
      <c r="A118" s="19">
        <v>43906</v>
      </c>
      <c r="B118" t="s">
        <v>4</v>
      </c>
      <c r="C118" t="s">
        <v>6</v>
      </c>
      <c r="D118">
        <v>1819</v>
      </c>
      <c r="E118" s="2">
        <v>0</v>
      </c>
      <c r="F118" s="2">
        <v>0</v>
      </c>
      <c r="G118" s="2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0">
        <v>665</v>
      </c>
      <c r="W118" s="11">
        <v>0</v>
      </c>
      <c r="X118" s="11">
        <v>0</v>
      </c>
      <c r="Y118" s="1">
        <v>0</v>
      </c>
      <c r="Z118" s="11">
        <v>18161801.571428575</v>
      </c>
      <c r="AA118" s="11">
        <v>9480528</v>
      </c>
      <c r="AB118" s="12">
        <v>18692653.714285713</v>
      </c>
      <c r="AC118" s="12">
        <v>2836444</v>
      </c>
      <c r="AD118" s="11">
        <v>13024944.142857146</v>
      </c>
      <c r="AE118" s="11">
        <v>3689191.7142857141</v>
      </c>
      <c r="AF118" s="12">
        <v>33258.571428571428</v>
      </c>
      <c r="AG118" s="12">
        <v>0</v>
      </c>
      <c r="AH118" s="11">
        <v>0</v>
      </c>
      <c r="AI118" s="11">
        <v>2217586</v>
      </c>
      <c r="AJ118" s="11">
        <v>4076564</v>
      </c>
      <c r="AK118" s="11">
        <v>0</v>
      </c>
      <c r="AL118" s="11">
        <v>883341</v>
      </c>
      <c r="AM118" s="11">
        <v>0</v>
      </c>
      <c r="AN118" s="11">
        <v>1317810</v>
      </c>
      <c r="AO118" s="10">
        <v>2022122</v>
      </c>
      <c r="AP118" s="11">
        <v>0</v>
      </c>
      <c r="AQ118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0">
        <v>0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37.9433833069751</v>
      </c>
      <c r="CD118" s="10">
        <v>6.6357700271134501</v>
      </c>
      <c r="CE118" s="10">
        <v>38.154391039558199</v>
      </c>
      <c r="CF118" s="10">
        <v>32.222409647593501</v>
      </c>
      <c r="CG118" s="10">
        <v>9.1778430262037407</v>
      </c>
      <c r="CH118" s="10">
        <v>8.9521230478025196</v>
      </c>
    </row>
    <row r="119" spans="1:86" x14ac:dyDescent="0.25">
      <c r="A119" s="19">
        <v>43913</v>
      </c>
      <c r="B119" t="s">
        <v>4</v>
      </c>
      <c r="C119" t="s">
        <v>6</v>
      </c>
      <c r="D119">
        <v>1685</v>
      </c>
      <c r="E119" s="2">
        <v>0</v>
      </c>
      <c r="F119" s="2">
        <v>0</v>
      </c>
      <c r="G119" s="2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0">
        <v>570</v>
      </c>
      <c r="W119" s="11">
        <v>0</v>
      </c>
      <c r="X119" s="11">
        <v>0</v>
      </c>
      <c r="Y119" s="1">
        <v>0</v>
      </c>
      <c r="Z119" s="11">
        <v>19776868.142857138</v>
      </c>
      <c r="AA119" s="11">
        <v>9506096</v>
      </c>
      <c r="AB119" s="12">
        <v>19588852.142857146</v>
      </c>
      <c r="AC119" s="12">
        <v>1645634.5714285714</v>
      </c>
      <c r="AD119" s="11">
        <v>9281967.5714285728</v>
      </c>
      <c r="AE119" s="11">
        <v>11032491.714285715</v>
      </c>
      <c r="AF119" s="12">
        <v>524982.71428571409</v>
      </c>
      <c r="AG119" s="12">
        <v>0</v>
      </c>
      <c r="AH119" s="11">
        <v>692728</v>
      </c>
      <c r="AI119" s="11">
        <v>1045182</v>
      </c>
      <c r="AJ119" s="11">
        <v>213707</v>
      </c>
      <c r="AK119" s="11">
        <v>0</v>
      </c>
      <c r="AL119" s="11">
        <v>811234</v>
      </c>
      <c r="AM119" s="11">
        <v>0</v>
      </c>
      <c r="AN119" s="11">
        <v>949482</v>
      </c>
      <c r="AO119" s="10">
        <v>21951741</v>
      </c>
      <c r="AP119" s="11">
        <v>0</v>
      </c>
      <c r="AQ119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69.042882068346998</v>
      </c>
      <c r="CD119" s="10">
        <v>32.773784197721298</v>
      </c>
      <c r="CE119" s="10">
        <v>54.713615340001397</v>
      </c>
      <c r="CF119" s="10">
        <v>61.806183797409801</v>
      </c>
      <c r="CG119" s="10">
        <v>40.604165527236198</v>
      </c>
      <c r="CH119" s="10">
        <v>19.929015937909728</v>
      </c>
    </row>
    <row r="120" spans="1:86" x14ac:dyDescent="0.25">
      <c r="A120" s="19">
        <v>43920</v>
      </c>
      <c r="B120" t="s">
        <v>4</v>
      </c>
      <c r="C120" t="s">
        <v>6</v>
      </c>
      <c r="D120">
        <v>2078</v>
      </c>
      <c r="E120" s="2">
        <v>0</v>
      </c>
      <c r="F120" s="2">
        <v>0</v>
      </c>
      <c r="G120" s="2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0">
        <v>570</v>
      </c>
      <c r="W120" s="11">
        <v>0</v>
      </c>
      <c r="X120" s="11">
        <v>0</v>
      </c>
      <c r="Y120" s="1">
        <v>0</v>
      </c>
      <c r="Z120" s="11">
        <v>16185610.571428571</v>
      </c>
      <c r="AA120" s="11">
        <v>3752108.8571428568</v>
      </c>
      <c r="AB120" s="12">
        <v>15162630.714285715</v>
      </c>
      <c r="AC120" s="12">
        <v>1193003.142857143</v>
      </c>
      <c r="AD120" s="11">
        <v>7157965.42857143</v>
      </c>
      <c r="AE120" s="11">
        <v>19146605.714285716</v>
      </c>
      <c r="AF120" s="12">
        <v>421040.99999999994</v>
      </c>
      <c r="AG120" s="12">
        <v>0</v>
      </c>
      <c r="AH120" s="11">
        <v>479242</v>
      </c>
      <c r="AI120" s="11">
        <v>953311</v>
      </c>
      <c r="AJ120" s="11">
        <v>732475</v>
      </c>
      <c r="AK120" s="11">
        <v>0</v>
      </c>
      <c r="AL120" s="11">
        <v>632856</v>
      </c>
      <c r="AM120" s="11">
        <v>0</v>
      </c>
      <c r="AN120" s="11">
        <v>283205</v>
      </c>
      <c r="AO120" s="10">
        <v>24362208</v>
      </c>
      <c r="AP120" s="11">
        <v>0</v>
      </c>
      <c r="AQ12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59.085475812003402</v>
      </c>
      <c r="CD120" s="10">
        <v>20.8331747677755</v>
      </c>
      <c r="CE120" s="10">
        <v>48.293673577329798</v>
      </c>
      <c r="CF120" s="10">
        <v>57.449503247692803</v>
      </c>
      <c r="CG120" s="10">
        <v>33.150604686366997</v>
      </c>
      <c r="CH120" s="10">
        <v>17.536044545168753</v>
      </c>
    </row>
    <row r="121" spans="1:86" x14ac:dyDescent="0.25">
      <c r="A121" s="19">
        <v>43927</v>
      </c>
      <c r="B121" t="s">
        <v>4</v>
      </c>
      <c r="C121" t="s">
        <v>6</v>
      </c>
      <c r="D121">
        <v>1316</v>
      </c>
      <c r="E121" s="2">
        <v>0</v>
      </c>
      <c r="F121" s="2">
        <v>0</v>
      </c>
      <c r="G121" s="2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0">
        <v>570</v>
      </c>
      <c r="W121" s="11">
        <v>0</v>
      </c>
      <c r="X121" s="11">
        <v>0</v>
      </c>
      <c r="Y121" s="1">
        <v>0</v>
      </c>
      <c r="Z121" s="11">
        <v>11944821.85714286</v>
      </c>
      <c r="AA121" s="11">
        <v>2598587</v>
      </c>
      <c r="AB121" s="12">
        <v>9226392.428571431</v>
      </c>
      <c r="AC121" s="12">
        <v>819204.00000000012</v>
      </c>
      <c r="AD121" s="11">
        <v>8648521.4285714291</v>
      </c>
      <c r="AE121" s="11">
        <v>24258019.285714287</v>
      </c>
      <c r="AF121" s="12">
        <v>183258.42857142858</v>
      </c>
      <c r="AG121" s="12">
        <v>0</v>
      </c>
      <c r="AH121" s="11">
        <v>46817</v>
      </c>
      <c r="AI121" s="11">
        <v>441782</v>
      </c>
      <c r="AJ121" s="11">
        <v>147100</v>
      </c>
      <c r="AK121" s="11">
        <v>0</v>
      </c>
      <c r="AL121" s="11">
        <v>680022</v>
      </c>
      <c r="AM121" s="11">
        <v>0</v>
      </c>
      <c r="AN121" s="11">
        <v>82464</v>
      </c>
      <c r="AO121" s="10">
        <v>23211696</v>
      </c>
      <c r="AP121" s="11">
        <v>0</v>
      </c>
      <c r="AQ121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0</v>
      </c>
      <c r="CB121" s="10">
        <v>1</v>
      </c>
      <c r="CC121" s="10">
        <v>55.295896195425399</v>
      </c>
      <c r="CD121" s="10">
        <v>14.4325278556909</v>
      </c>
      <c r="CE121" s="10">
        <v>45.833069532526501</v>
      </c>
      <c r="CF121" s="10">
        <v>54.649530255714602</v>
      </c>
      <c r="CG121" s="10">
        <v>34.645750095982599</v>
      </c>
      <c r="CH121" s="10">
        <v>16.672659478977454</v>
      </c>
    </row>
    <row r="122" spans="1:86" x14ac:dyDescent="0.25">
      <c r="A122" s="19">
        <v>43934</v>
      </c>
      <c r="B122" t="s">
        <v>4</v>
      </c>
      <c r="C122" t="s">
        <v>6</v>
      </c>
      <c r="D122">
        <v>1467</v>
      </c>
      <c r="E122" s="2">
        <v>0</v>
      </c>
      <c r="F122" s="2">
        <v>0</v>
      </c>
      <c r="G122" s="2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0">
        <v>570</v>
      </c>
      <c r="W122" s="11">
        <v>0</v>
      </c>
      <c r="X122" s="11">
        <v>0</v>
      </c>
      <c r="Y122" s="1">
        <v>0</v>
      </c>
      <c r="Z122" s="11">
        <v>13393912.857142858</v>
      </c>
      <c r="AA122" s="11">
        <v>3056394.1428571427</v>
      </c>
      <c r="AB122" s="12">
        <v>8411691.7142857127</v>
      </c>
      <c r="AC122" s="12">
        <v>610118.57142857136</v>
      </c>
      <c r="AD122" s="11">
        <v>9630849.1428571437</v>
      </c>
      <c r="AE122" s="11">
        <v>25135868.428571429</v>
      </c>
      <c r="AF122" s="12">
        <v>62005.714285714304</v>
      </c>
      <c r="AG122" s="12">
        <v>0</v>
      </c>
      <c r="AH122" s="11">
        <v>0</v>
      </c>
      <c r="AI122" s="11">
        <v>1958120</v>
      </c>
      <c r="AJ122" s="11">
        <v>3151262</v>
      </c>
      <c r="AK122" s="11">
        <v>0</v>
      </c>
      <c r="AL122" s="11">
        <v>575318</v>
      </c>
      <c r="AM122" s="11">
        <v>0</v>
      </c>
      <c r="AN122" s="11">
        <v>125926</v>
      </c>
      <c r="AO122" s="10">
        <v>10580970</v>
      </c>
      <c r="AP122" s="11">
        <v>0</v>
      </c>
      <c r="AQ122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0">
        <v>0</v>
      </c>
      <c r="BQ122" s="10">
        <v>0</v>
      </c>
      <c r="BR122" s="10">
        <v>0</v>
      </c>
      <c r="BS122" s="10">
        <v>0</v>
      </c>
      <c r="BT122" s="10">
        <v>0</v>
      </c>
      <c r="BU122" s="10">
        <v>0</v>
      </c>
      <c r="BV122" s="10">
        <v>0</v>
      </c>
      <c r="BW122" s="10">
        <v>0</v>
      </c>
      <c r="BX122" s="10">
        <v>0</v>
      </c>
      <c r="BY122" s="10">
        <v>0</v>
      </c>
      <c r="BZ122" s="10">
        <v>0</v>
      </c>
      <c r="CA122" s="10">
        <v>0</v>
      </c>
      <c r="CB122" s="10">
        <v>0</v>
      </c>
      <c r="CC122" s="10">
        <v>52.962855775203302</v>
      </c>
      <c r="CD122" s="10">
        <v>17.540064807489301</v>
      </c>
      <c r="CE122" s="10">
        <v>45.382301416483401</v>
      </c>
      <c r="CF122" s="10">
        <v>53.465252001155399</v>
      </c>
      <c r="CG122" s="10">
        <v>25.301921328377201</v>
      </c>
      <c r="CH122" s="10">
        <v>15.623574905759442</v>
      </c>
    </row>
    <row r="123" spans="1:86" x14ac:dyDescent="0.25">
      <c r="A123" s="19">
        <v>43941</v>
      </c>
      <c r="B123" t="s">
        <v>4</v>
      </c>
      <c r="C123" t="s">
        <v>6</v>
      </c>
      <c r="D123">
        <v>1244</v>
      </c>
      <c r="E123" s="2">
        <v>0</v>
      </c>
      <c r="F123" s="2">
        <v>0</v>
      </c>
      <c r="G123" s="2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0">
        <v>570</v>
      </c>
      <c r="W123" s="11">
        <v>0</v>
      </c>
      <c r="X123" s="11">
        <v>0</v>
      </c>
      <c r="Y123" s="1">
        <v>0</v>
      </c>
      <c r="Z123" s="11">
        <v>21139452</v>
      </c>
      <c r="AA123" s="11">
        <v>3771479.5714285718</v>
      </c>
      <c r="AB123" s="12">
        <v>5873796.2857142836</v>
      </c>
      <c r="AC123" s="12">
        <v>482640.71428571426</v>
      </c>
      <c r="AD123" s="11">
        <v>7378142.2857142864</v>
      </c>
      <c r="AE123" s="11">
        <v>19208807.285714284</v>
      </c>
      <c r="AF123" s="12">
        <v>39224.28571428571</v>
      </c>
      <c r="AG123" s="12">
        <v>0</v>
      </c>
      <c r="AH123" s="11">
        <v>0</v>
      </c>
      <c r="AI123" s="11">
        <v>1068462</v>
      </c>
      <c r="AJ123" s="11">
        <v>1302440</v>
      </c>
      <c r="AK123" s="11">
        <v>0</v>
      </c>
      <c r="AL123" s="11">
        <v>570778</v>
      </c>
      <c r="AM123" s="11">
        <v>0</v>
      </c>
      <c r="AN123" s="11">
        <v>0</v>
      </c>
      <c r="AO123" s="10">
        <v>6974370</v>
      </c>
      <c r="AP123" s="11">
        <v>0</v>
      </c>
      <c r="AQ123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0</v>
      </c>
      <c r="CA123" s="10">
        <v>0</v>
      </c>
      <c r="CB123" s="10">
        <v>1</v>
      </c>
      <c r="CC123" s="10">
        <v>52.603054127830099</v>
      </c>
      <c r="CD123" s="10">
        <v>17.246327804048502</v>
      </c>
      <c r="CE123" s="10">
        <v>43.169637837515403</v>
      </c>
      <c r="CF123" s="10">
        <v>53.1082346481111</v>
      </c>
      <c r="CG123" s="10">
        <v>28.097749965065201</v>
      </c>
      <c r="CH123" s="10">
        <v>15.732759387770004</v>
      </c>
    </row>
    <row r="124" spans="1:86" x14ac:dyDescent="0.25">
      <c r="A124" s="19">
        <v>43948</v>
      </c>
      <c r="B124" t="s">
        <v>4</v>
      </c>
      <c r="C124" t="s">
        <v>6</v>
      </c>
      <c r="D124">
        <v>1306</v>
      </c>
      <c r="E124" s="2">
        <v>0</v>
      </c>
      <c r="F124" s="2">
        <v>0</v>
      </c>
      <c r="G124" s="2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0">
        <v>610</v>
      </c>
      <c r="W124" s="11">
        <v>0</v>
      </c>
      <c r="X124" s="11">
        <v>0</v>
      </c>
      <c r="Y124" s="1">
        <v>0</v>
      </c>
      <c r="Z124" s="11">
        <v>24139474.714285716</v>
      </c>
      <c r="AA124" s="11">
        <v>4356570.0000000009</v>
      </c>
      <c r="AB124" s="12">
        <v>7249723.7142857118</v>
      </c>
      <c r="AC124" s="12">
        <v>501570.28571428574</v>
      </c>
      <c r="AD124" s="11">
        <v>8169295.5714285709</v>
      </c>
      <c r="AE124" s="11">
        <v>17647181.428571429</v>
      </c>
      <c r="AF124" s="12">
        <v>45237.571428571435</v>
      </c>
      <c r="AG124" s="12">
        <v>0</v>
      </c>
      <c r="AH124" s="11">
        <v>0</v>
      </c>
      <c r="AI124" s="11">
        <v>476145</v>
      </c>
      <c r="AJ124" s="11">
        <v>2036146</v>
      </c>
      <c r="AK124" s="11">
        <v>0</v>
      </c>
      <c r="AL124" s="11">
        <v>575771</v>
      </c>
      <c r="AM124" s="11">
        <v>347173</v>
      </c>
      <c r="AN124" s="11">
        <v>0</v>
      </c>
      <c r="AO124" s="10">
        <v>6701284</v>
      </c>
      <c r="AP124" s="11">
        <v>0</v>
      </c>
      <c r="AQ124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  <c r="BX124" s="10">
        <v>0</v>
      </c>
      <c r="BY124" s="10">
        <v>0</v>
      </c>
      <c r="BZ124" s="10">
        <v>0</v>
      </c>
      <c r="CA124" s="10">
        <v>0</v>
      </c>
      <c r="CB124" s="10">
        <v>1</v>
      </c>
      <c r="CC124" s="10">
        <v>49.99748400843</v>
      </c>
      <c r="CD124" s="10">
        <v>13.5215233832875</v>
      </c>
      <c r="CE124" s="10">
        <v>41.302480488535899</v>
      </c>
      <c r="CF124" s="10">
        <v>50.581178382127</v>
      </c>
      <c r="CG124" s="10">
        <v>26.020005536745799</v>
      </c>
      <c r="CH124" s="10">
        <v>14.84550734158112</v>
      </c>
    </row>
    <row r="125" spans="1:86" x14ac:dyDescent="0.25">
      <c r="A125" s="19">
        <v>43955</v>
      </c>
      <c r="B125" t="s">
        <v>4</v>
      </c>
      <c r="C125" t="s">
        <v>6</v>
      </c>
      <c r="D125">
        <v>1976</v>
      </c>
      <c r="E125" s="2">
        <v>0</v>
      </c>
      <c r="F125" s="2">
        <v>0</v>
      </c>
      <c r="G125" s="2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0">
        <v>690</v>
      </c>
      <c r="W125" s="11">
        <v>0</v>
      </c>
      <c r="X125" s="11">
        <v>0</v>
      </c>
      <c r="Y125" s="1">
        <v>0</v>
      </c>
      <c r="Z125" s="11">
        <v>24459879.428571425</v>
      </c>
      <c r="AA125" s="11">
        <v>4611195.0000000009</v>
      </c>
      <c r="AB125" s="12">
        <v>8626123.5714285709</v>
      </c>
      <c r="AC125" s="12">
        <v>666867.14285714272</v>
      </c>
      <c r="AD125" s="11">
        <v>7062996.2857142864</v>
      </c>
      <c r="AE125" s="11">
        <v>11024735.714285715</v>
      </c>
      <c r="AF125" s="12">
        <v>203555.28571428574</v>
      </c>
      <c r="AG125" s="12">
        <v>0</v>
      </c>
      <c r="AH125" s="11">
        <v>0</v>
      </c>
      <c r="AI125" s="11">
        <v>287918</v>
      </c>
      <c r="AJ125" s="11">
        <v>349092</v>
      </c>
      <c r="AK125" s="11">
        <v>0</v>
      </c>
      <c r="AL125" s="11">
        <v>486687</v>
      </c>
      <c r="AM125" s="11">
        <v>265999</v>
      </c>
      <c r="AN125" s="11">
        <v>0</v>
      </c>
      <c r="AO125" s="10">
        <v>4272633</v>
      </c>
      <c r="AP125" s="11">
        <v>0</v>
      </c>
      <c r="AQ125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0">
        <v>0</v>
      </c>
      <c r="BQ125" s="10">
        <v>0</v>
      </c>
      <c r="BR125" s="10">
        <v>0</v>
      </c>
      <c r="BS125" s="10">
        <v>0</v>
      </c>
      <c r="BT125" s="10">
        <v>0</v>
      </c>
      <c r="BU125" s="10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0</v>
      </c>
      <c r="CB125" s="10">
        <v>0</v>
      </c>
      <c r="CC125" s="10">
        <v>41.448177407561403</v>
      </c>
      <c r="CD125" s="10">
        <v>1.7929846540039809</v>
      </c>
      <c r="CE125" s="10">
        <v>39.6716554783006</v>
      </c>
      <c r="CF125" s="10">
        <v>44.8269846623514</v>
      </c>
      <c r="CG125" s="10">
        <v>15.414067958093</v>
      </c>
      <c r="CH125" s="10">
        <v>12.856734650259503</v>
      </c>
    </row>
    <row r="126" spans="1:86" x14ac:dyDescent="0.25">
      <c r="A126" s="19">
        <v>43962</v>
      </c>
      <c r="B126" t="s">
        <v>4</v>
      </c>
      <c r="C126" t="s">
        <v>6</v>
      </c>
      <c r="D126">
        <v>1939</v>
      </c>
      <c r="E126" s="2">
        <v>0</v>
      </c>
      <c r="F126" s="2">
        <v>0</v>
      </c>
      <c r="G126" s="2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0">
        <v>690</v>
      </c>
      <c r="W126" s="11">
        <v>0</v>
      </c>
      <c r="X126" s="11">
        <v>0</v>
      </c>
      <c r="Y126" s="1">
        <v>0</v>
      </c>
      <c r="Z126" s="11">
        <v>23824788.285714287</v>
      </c>
      <c r="AA126" s="11">
        <v>4803403.2857142854</v>
      </c>
      <c r="AB126" s="12">
        <v>10857000.285714287</v>
      </c>
      <c r="AC126" s="12">
        <v>590350.42857142841</v>
      </c>
      <c r="AD126" s="11">
        <v>3323470.5714285709</v>
      </c>
      <c r="AE126" s="11">
        <v>3944412.2857142854</v>
      </c>
      <c r="AF126" s="12">
        <v>230548.85714285713</v>
      </c>
      <c r="AG126" s="12">
        <v>0</v>
      </c>
      <c r="AH126" s="11">
        <v>32592</v>
      </c>
      <c r="AI126" s="11">
        <v>310037</v>
      </c>
      <c r="AJ126" s="11">
        <v>149200</v>
      </c>
      <c r="AK126" s="11">
        <v>0</v>
      </c>
      <c r="AL126" s="11">
        <v>552934</v>
      </c>
      <c r="AM126" s="11">
        <v>168232</v>
      </c>
      <c r="AN126" s="11">
        <v>0</v>
      </c>
      <c r="AO126" s="10">
        <v>2822269</v>
      </c>
      <c r="AP126" s="11">
        <v>0</v>
      </c>
      <c r="AQ126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0</v>
      </c>
      <c r="BV126" s="10">
        <v>0</v>
      </c>
      <c r="BW126" s="10">
        <v>0</v>
      </c>
      <c r="BX126" s="10">
        <v>0</v>
      </c>
      <c r="BY126" s="10">
        <v>0</v>
      </c>
      <c r="BZ126" s="10">
        <v>0</v>
      </c>
      <c r="CA126" s="10">
        <v>0</v>
      </c>
      <c r="CB126" s="10">
        <v>0</v>
      </c>
      <c r="CC126" s="10">
        <v>45.983069876739201</v>
      </c>
      <c r="CD126" s="10">
        <v>8.4415921034696595</v>
      </c>
      <c r="CE126" s="10">
        <v>43.023690664932197</v>
      </c>
      <c r="CF126" s="10">
        <v>48.292984238513299</v>
      </c>
      <c r="CG126" s="10">
        <v>17.888167939188399</v>
      </c>
      <c r="CH126" s="10">
        <v>14.277664445648286</v>
      </c>
    </row>
    <row r="127" spans="1:86" x14ac:dyDescent="0.25">
      <c r="A127" s="19">
        <v>43969</v>
      </c>
      <c r="B127" t="s">
        <v>4</v>
      </c>
      <c r="C127" t="s">
        <v>6</v>
      </c>
      <c r="D127">
        <v>1534</v>
      </c>
      <c r="E127" s="2">
        <v>0</v>
      </c>
      <c r="F127" s="2">
        <v>0</v>
      </c>
      <c r="G127" s="2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0">
        <v>690</v>
      </c>
      <c r="W127" s="11">
        <v>0</v>
      </c>
      <c r="X127" s="11">
        <v>0</v>
      </c>
      <c r="Y127" s="1">
        <v>0</v>
      </c>
      <c r="Z127" s="11">
        <v>25556277.285714291</v>
      </c>
      <c r="AA127" s="11">
        <v>4771342.1428571427</v>
      </c>
      <c r="AB127" s="12">
        <v>10487650.000000002</v>
      </c>
      <c r="AC127" s="12">
        <v>434595.28571428568</v>
      </c>
      <c r="AD127" s="11">
        <v>609358.99999999988</v>
      </c>
      <c r="AE127" s="11">
        <v>634350.28571428556</v>
      </c>
      <c r="AF127" s="12">
        <v>806362.71428571455</v>
      </c>
      <c r="AG127" s="12">
        <v>0</v>
      </c>
      <c r="AH127" s="11">
        <v>683819</v>
      </c>
      <c r="AI127" s="11">
        <v>117898</v>
      </c>
      <c r="AJ127" s="11">
        <v>44099</v>
      </c>
      <c r="AK127" s="11">
        <v>0</v>
      </c>
      <c r="AL127" s="11">
        <v>545505</v>
      </c>
      <c r="AM127" s="11">
        <v>145425</v>
      </c>
      <c r="AN127" s="11">
        <v>41325</v>
      </c>
      <c r="AO127" s="10">
        <v>4018034</v>
      </c>
      <c r="AP127" s="11">
        <v>0</v>
      </c>
      <c r="AQ127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0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0</v>
      </c>
      <c r="CA127" s="10">
        <v>0</v>
      </c>
      <c r="CB127" s="10">
        <v>0</v>
      </c>
      <c r="CC127" s="10">
        <v>47.212517127856799</v>
      </c>
      <c r="CD127" s="10">
        <v>7.9346299988101601</v>
      </c>
      <c r="CE127" s="10">
        <v>43.779900966836202</v>
      </c>
      <c r="CF127" s="10">
        <v>48.309286070223202</v>
      </c>
      <c r="CG127" s="10">
        <v>17.267743425132402</v>
      </c>
      <c r="CH127" s="10">
        <v>14.336336745616672</v>
      </c>
    </row>
    <row r="128" spans="1:86" x14ac:dyDescent="0.25">
      <c r="A128" s="19">
        <v>43976</v>
      </c>
      <c r="B128" t="s">
        <v>4</v>
      </c>
      <c r="C128" t="s">
        <v>6</v>
      </c>
      <c r="D128">
        <v>1689</v>
      </c>
      <c r="E128" s="2">
        <v>0</v>
      </c>
      <c r="F128" s="2">
        <v>0</v>
      </c>
      <c r="G128" s="2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0">
        <v>690</v>
      </c>
      <c r="W128" s="11">
        <v>0</v>
      </c>
      <c r="X128" s="11">
        <v>0</v>
      </c>
      <c r="Y128" s="1">
        <v>0</v>
      </c>
      <c r="Z128" s="11">
        <v>35688113.857142858</v>
      </c>
      <c r="AA128" s="11">
        <v>5944092.1428571427</v>
      </c>
      <c r="AB128" s="12">
        <v>11750986.428571431</v>
      </c>
      <c r="AC128" s="12">
        <v>324272.8571428571</v>
      </c>
      <c r="AD128" s="11">
        <v>2763.4285714285711</v>
      </c>
      <c r="AE128" s="11">
        <v>5562.8571428571449</v>
      </c>
      <c r="AF128" s="12">
        <v>625026.42857142864</v>
      </c>
      <c r="AG128" s="12">
        <v>0</v>
      </c>
      <c r="AH128" s="11">
        <v>0</v>
      </c>
      <c r="AI128" s="11">
        <v>109356</v>
      </c>
      <c r="AJ128" s="11">
        <v>235271</v>
      </c>
      <c r="AK128" s="11">
        <v>0</v>
      </c>
      <c r="AL128" s="11">
        <v>640225</v>
      </c>
      <c r="AM128" s="11">
        <v>73217</v>
      </c>
      <c r="AN128" s="11">
        <v>685159</v>
      </c>
      <c r="AO128" s="10">
        <v>519976</v>
      </c>
      <c r="AP128" s="11">
        <v>0</v>
      </c>
      <c r="AQ128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0</v>
      </c>
      <c r="BJ128" s="10">
        <v>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0</v>
      </c>
      <c r="BV128" s="10">
        <v>0</v>
      </c>
      <c r="BW128" s="10">
        <v>0</v>
      </c>
      <c r="BX128" s="10">
        <v>0</v>
      </c>
      <c r="BY128" s="10">
        <v>0</v>
      </c>
      <c r="BZ128" s="10">
        <v>0</v>
      </c>
      <c r="CA128" s="10">
        <v>0</v>
      </c>
      <c r="CB128" s="10">
        <v>0</v>
      </c>
      <c r="CC128" s="10">
        <v>44.213076786846699</v>
      </c>
      <c r="CD128" s="10">
        <v>2.9316287688542899</v>
      </c>
      <c r="CE128" s="10">
        <v>40.371720310484598</v>
      </c>
      <c r="CF128" s="10">
        <v>45.172412665081097</v>
      </c>
      <c r="CG128" s="10">
        <v>14.440134392342699</v>
      </c>
      <c r="CH128" s="10">
        <v>13.575786260932801</v>
      </c>
    </row>
    <row r="129" spans="1:86" x14ac:dyDescent="0.25">
      <c r="A129" s="19">
        <v>43983</v>
      </c>
      <c r="B129" t="s">
        <v>4</v>
      </c>
      <c r="C129" t="s">
        <v>6</v>
      </c>
      <c r="D129">
        <v>1604</v>
      </c>
      <c r="E129" s="2">
        <v>0</v>
      </c>
      <c r="F129" s="2">
        <v>0</v>
      </c>
      <c r="G129" s="2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0">
        <v>594</v>
      </c>
      <c r="W129" s="11">
        <v>0</v>
      </c>
      <c r="X129" s="11">
        <v>0</v>
      </c>
      <c r="Y129" s="1">
        <v>0</v>
      </c>
      <c r="Z129" s="11">
        <v>46571200.714285716</v>
      </c>
      <c r="AA129" s="11">
        <v>6849159.5714285709</v>
      </c>
      <c r="AB129" s="12">
        <v>9675690.7142857127</v>
      </c>
      <c r="AC129" s="12">
        <v>381280.14285714284</v>
      </c>
      <c r="AD129" s="11">
        <v>458.85714285714278</v>
      </c>
      <c r="AE129" s="11">
        <v>171036.57142857139</v>
      </c>
      <c r="AF129" s="12">
        <v>159017.42857142858</v>
      </c>
      <c r="AG129" s="12">
        <v>0</v>
      </c>
      <c r="AH129" s="11">
        <v>0</v>
      </c>
      <c r="AI129" s="11">
        <v>93037</v>
      </c>
      <c r="AJ129" s="11">
        <v>16318</v>
      </c>
      <c r="AK129" s="11">
        <v>0</v>
      </c>
      <c r="AL129" s="11">
        <v>899464</v>
      </c>
      <c r="AM129" s="11">
        <v>148493</v>
      </c>
      <c r="AN129" s="11">
        <v>1493592</v>
      </c>
      <c r="AO129" s="10">
        <v>91751</v>
      </c>
      <c r="AP129" s="11">
        <v>0</v>
      </c>
      <c r="AQ129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  <c r="BG129" s="10">
        <v>0</v>
      </c>
      <c r="BH129" s="10">
        <v>0</v>
      </c>
      <c r="BI129" s="10">
        <v>0</v>
      </c>
      <c r="BJ129" s="10">
        <v>0</v>
      </c>
      <c r="BK129" s="10">
        <v>0</v>
      </c>
      <c r="BL129" s="10">
        <v>0</v>
      </c>
      <c r="BM129" s="10">
        <v>0</v>
      </c>
      <c r="BN129" s="10">
        <v>0</v>
      </c>
      <c r="BO129" s="10">
        <v>0</v>
      </c>
      <c r="BP129" s="10">
        <v>0</v>
      </c>
      <c r="BQ129" s="10">
        <v>0</v>
      </c>
      <c r="BR129" s="10">
        <v>0</v>
      </c>
      <c r="BS129" s="10">
        <v>0</v>
      </c>
      <c r="BT129" s="10">
        <v>0</v>
      </c>
      <c r="BU129" s="10">
        <v>0</v>
      </c>
      <c r="BV129" s="10">
        <v>0</v>
      </c>
      <c r="BW129" s="10">
        <v>0</v>
      </c>
      <c r="BX129" s="10">
        <v>0</v>
      </c>
      <c r="BY129" s="10">
        <v>0</v>
      </c>
      <c r="BZ129" s="10">
        <v>0</v>
      </c>
      <c r="CA129" s="10">
        <v>0</v>
      </c>
      <c r="CB129" s="10">
        <v>0</v>
      </c>
      <c r="CC129" s="10">
        <v>39.3311953913663</v>
      </c>
      <c r="CD129" s="10">
        <v>2.8901481122853396</v>
      </c>
      <c r="CE129" s="10">
        <v>39.6923681254314</v>
      </c>
      <c r="CF129" s="10">
        <v>42.140964076636003</v>
      </c>
      <c r="CG129" s="10">
        <v>10.8853524512473</v>
      </c>
      <c r="CH129" s="10">
        <v>13.038851915995934</v>
      </c>
    </row>
    <row r="130" spans="1:86" x14ac:dyDescent="0.25">
      <c r="A130" s="19">
        <v>43990</v>
      </c>
      <c r="B130" t="s">
        <v>4</v>
      </c>
      <c r="C130" t="s">
        <v>6</v>
      </c>
      <c r="D130">
        <v>1443</v>
      </c>
      <c r="E130" s="2">
        <v>0</v>
      </c>
      <c r="F130" s="2">
        <v>0</v>
      </c>
      <c r="G130" s="2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0">
        <v>693</v>
      </c>
      <c r="W130" s="11">
        <v>0</v>
      </c>
      <c r="X130" s="11">
        <v>0</v>
      </c>
      <c r="Y130" s="1">
        <v>0</v>
      </c>
      <c r="Z130" s="11">
        <v>50375728.571428567</v>
      </c>
      <c r="AA130" s="11">
        <v>6654866.5714285718</v>
      </c>
      <c r="AB130" s="12">
        <v>11060988.714285713</v>
      </c>
      <c r="AC130" s="12">
        <v>549833.57142857148</v>
      </c>
      <c r="AD130" s="11">
        <v>0</v>
      </c>
      <c r="AE130" s="11">
        <v>263123.85714285716</v>
      </c>
      <c r="AF130" s="12">
        <v>11256</v>
      </c>
      <c r="AG130" s="12">
        <v>0</v>
      </c>
      <c r="AH130" s="11">
        <v>0</v>
      </c>
      <c r="AI130" s="11">
        <v>1053399</v>
      </c>
      <c r="AJ130" s="11">
        <v>0</v>
      </c>
      <c r="AK130" s="11">
        <v>0</v>
      </c>
      <c r="AL130" s="11">
        <v>785433</v>
      </c>
      <c r="AM130" s="11">
        <v>206775</v>
      </c>
      <c r="AN130" s="11">
        <v>1865566</v>
      </c>
      <c r="AO130" s="10">
        <v>246224</v>
      </c>
      <c r="AP130" s="11">
        <v>0</v>
      </c>
      <c r="AQ13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0</v>
      </c>
      <c r="BG130" s="10">
        <v>0</v>
      </c>
      <c r="BH130" s="10">
        <v>0</v>
      </c>
      <c r="BI130" s="10">
        <v>0</v>
      </c>
      <c r="BJ130" s="10">
        <v>0</v>
      </c>
      <c r="BK130" s="10">
        <v>0</v>
      </c>
      <c r="BL130" s="10">
        <v>0</v>
      </c>
      <c r="BM130" s="10">
        <v>0</v>
      </c>
      <c r="BN130" s="10">
        <v>0</v>
      </c>
      <c r="BO130" s="10">
        <v>0</v>
      </c>
      <c r="BP130" s="10">
        <v>0</v>
      </c>
      <c r="BQ130" s="10">
        <v>0</v>
      </c>
      <c r="BR130" s="10">
        <v>0</v>
      </c>
      <c r="BS130" s="10">
        <v>0</v>
      </c>
      <c r="BT130" s="10">
        <v>0</v>
      </c>
      <c r="BU130" s="10">
        <v>0</v>
      </c>
      <c r="BV130" s="10">
        <v>0</v>
      </c>
      <c r="BW130" s="10">
        <v>0</v>
      </c>
      <c r="BX130" s="10">
        <v>0</v>
      </c>
      <c r="BY130" s="10">
        <v>0</v>
      </c>
      <c r="BZ130" s="10">
        <v>0</v>
      </c>
      <c r="CA130" s="10">
        <v>0</v>
      </c>
      <c r="CB130" s="10">
        <v>1</v>
      </c>
      <c r="CC130" s="10">
        <v>37.1870857651503</v>
      </c>
      <c r="CD130" s="10">
        <v>1.0911154405012822</v>
      </c>
      <c r="CE130" s="10">
        <v>36.562990936422104</v>
      </c>
      <c r="CF130" s="10">
        <v>42.479709963168297</v>
      </c>
      <c r="CG130" s="10">
        <v>13.3311639368754</v>
      </c>
      <c r="CH130" s="10">
        <v>13.366443015890097</v>
      </c>
    </row>
    <row r="131" spans="1:86" x14ac:dyDescent="0.25">
      <c r="A131" s="19">
        <v>43997</v>
      </c>
      <c r="B131" t="s">
        <v>4</v>
      </c>
      <c r="C131" t="s">
        <v>6</v>
      </c>
      <c r="D131">
        <v>1668</v>
      </c>
      <c r="E131" s="2">
        <v>0</v>
      </c>
      <c r="F131" s="2">
        <v>0</v>
      </c>
      <c r="G131" s="2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0">
        <v>693</v>
      </c>
      <c r="W131" s="11">
        <v>0</v>
      </c>
      <c r="X131" s="11">
        <v>0</v>
      </c>
      <c r="Y131" s="1">
        <v>0</v>
      </c>
      <c r="Z131" s="11">
        <v>50820418.428571433</v>
      </c>
      <c r="AA131" s="11">
        <v>6677852.2857142864</v>
      </c>
      <c r="AB131" s="12">
        <v>6615823.57142857</v>
      </c>
      <c r="AC131" s="12">
        <v>724062.14285714319</v>
      </c>
      <c r="AD131" s="11">
        <v>0</v>
      </c>
      <c r="AE131" s="11">
        <v>183061.8571428571</v>
      </c>
      <c r="AF131" s="12">
        <v>687.14285714285688</v>
      </c>
      <c r="AG131" s="12">
        <v>0</v>
      </c>
      <c r="AH131" s="11">
        <v>0</v>
      </c>
      <c r="AI131" s="11">
        <v>957263</v>
      </c>
      <c r="AJ131" s="11">
        <v>0</v>
      </c>
      <c r="AK131" s="11">
        <v>0</v>
      </c>
      <c r="AL131" s="11">
        <v>907366</v>
      </c>
      <c r="AM131" s="11">
        <v>197351</v>
      </c>
      <c r="AN131" s="11">
        <v>4061587</v>
      </c>
      <c r="AO131" s="10">
        <v>399383</v>
      </c>
      <c r="AP131" s="11">
        <v>0</v>
      </c>
      <c r="AQ131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10">
        <v>0</v>
      </c>
      <c r="BJ131" s="10">
        <v>0</v>
      </c>
      <c r="BK131" s="10">
        <v>0</v>
      </c>
      <c r="BL131" s="10">
        <v>0</v>
      </c>
      <c r="BM131" s="10">
        <v>0</v>
      </c>
      <c r="BN131" s="10">
        <v>0</v>
      </c>
      <c r="BO131" s="10">
        <v>0</v>
      </c>
      <c r="BP131" s="10">
        <v>0</v>
      </c>
      <c r="BQ131" s="10">
        <v>0</v>
      </c>
      <c r="BR131" s="10">
        <v>0</v>
      </c>
      <c r="BS131" s="10">
        <v>0</v>
      </c>
      <c r="BT131" s="10">
        <v>0</v>
      </c>
      <c r="BU131" s="10">
        <v>0</v>
      </c>
      <c r="BV131" s="10">
        <v>0</v>
      </c>
      <c r="BW131" s="10">
        <v>0</v>
      </c>
      <c r="BX131" s="10">
        <v>0</v>
      </c>
      <c r="BY131" s="10">
        <v>0</v>
      </c>
      <c r="BZ131" s="10">
        <v>0</v>
      </c>
      <c r="CA131" s="10">
        <v>0</v>
      </c>
      <c r="CB131" s="10">
        <v>0</v>
      </c>
      <c r="CC131" s="10">
        <v>37.117459137668199</v>
      </c>
      <c r="CD131" s="10">
        <v>0.57986703975133502</v>
      </c>
      <c r="CE131" s="10">
        <v>36.668474779076199</v>
      </c>
      <c r="CF131" s="10">
        <v>40.927665405795601</v>
      </c>
      <c r="CG131" s="10">
        <v>6.6600863190301904</v>
      </c>
      <c r="CH131" s="10">
        <v>12.537308694527365</v>
      </c>
    </row>
    <row r="132" spans="1:86" x14ac:dyDescent="0.25">
      <c r="A132" s="19">
        <v>44004</v>
      </c>
      <c r="B132" t="s">
        <v>4</v>
      </c>
      <c r="C132" t="s">
        <v>6</v>
      </c>
      <c r="D132">
        <v>1603</v>
      </c>
      <c r="E132" s="2">
        <v>0</v>
      </c>
      <c r="F132" s="2">
        <v>0</v>
      </c>
      <c r="G132" s="2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0">
        <v>594</v>
      </c>
      <c r="W132" s="11">
        <v>0</v>
      </c>
      <c r="X132" s="11">
        <v>0</v>
      </c>
      <c r="Y132" s="1">
        <v>0</v>
      </c>
      <c r="Z132" s="11">
        <v>42629048.857142858</v>
      </c>
      <c r="AA132" s="11">
        <v>4981125.5714285709</v>
      </c>
      <c r="AB132" s="12">
        <v>5604008.9999999991</v>
      </c>
      <c r="AC132" s="12">
        <v>610590.85714285739</v>
      </c>
      <c r="AD132" s="11">
        <v>0</v>
      </c>
      <c r="AE132" s="11">
        <v>130458.85714285714</v>
      </c>
      <c r="AF132" s="12">
        <v>274.85714285714278</v>
      </c>
      <c r="AG132" s="12">
        <v>0</v>
      </c>
      <c r="AH132" s="11">
        <v>0</v>
      </c>
      <c r="AI132" s="11">
        <v>55554</v>
      </c>
      <c r="AJ132" s="11">
        <v>0</v>
      </c>
      <c r="AK132" s="11">
        <v>0</v>
      </c>
      <c r="AL132" s="11">
        <v>1289992</v>
      </c>
      <c r="AM132" s="11">
        <v>107124</v>
      </c>
      <c r="AN132" s="11">
        <v>1455466</v>
      </c>
      <c r="AO132" s="10">
        <v>142337</v>
      </c>
      <c r="AP132" s="11">
        <v>0</v>
      </c>
      <c r="AQ132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  <c r="BG132" s="10">
        <v>0</v>
      </c>
      <c r="BH132" s="10">
        <v>0</v>
      </c>
      <c r="BI132" s="10">
        <v>0</v>
      </c>
      <c r="BJ132" s="10">
        <v>0</v>
      </c>
      <c r="BK132" s="10">
        <v>0</v>
      </c>
      <c r="BL132" s="10">
        <v>0</v>
      </c>
      <c r="BM132" s="10">
        <v>0</v>
      </c>
      <c r="BN132" s="10">
        <v>0</v>
      </c>
      <c r="BO132" s="10">
        <v>0</v>
      </c>
      <c r="BP132" s="10">
        <v>0</v>
      </c>
      <c r="BQ132" s="10">
        <v>0</v>
      </c>
      <c r="BR132" s="10">
        <v>0</v>
      </c>
      <c r="BS132" s="10">
        <v>0</v>
      </c>
      <c r="BT132" s="10">
        <v>0</v>
      </c>
      <c r="BU132" s="10">
        <v>0</v>
      </c>
      <c r="BV132" s="10">
        <v>0</v>
      </c>
      <c r="BW132" s="10">
        <v>0</v>
      </c>
      <c r="BX132" s="10">
        <v>0</v>
      </c>
      <c r="BY132" s="10">
        <v>0</v>
      </c>
      <c r="BZ132" s="10">
        <v>0</v>
      </c>
      <c r="CA132" s="10">
        <v>0</v>
      </c>
      <c r="CB132" s="10">
        <v>0</v>
      </c>
      <c r="CC132" s="10">
        <v>40.066924563007497</v>
      </c>
      <c r="CD132" s="10">
        <v>2.7430967578396399</v>
      </c>
      <c r="CE132" s="10">
        <v>38.679763163719301</v>
      </c>
      <c r="CF132" s="10">
        <v>42.1964412532474</v>
      </c>
      <c r="CG132" s="10">
        <v>8.7102190372797796</v>
      </c>
      <c r="CH132" s="10">
        <v>13.19399692429686</v>
      </c>
    </row>
    <row r="133" spans="1:86" x14ac:dyDescent="0.25">
      <c r="A133" s="19">
        <v>44011</v>
      </c>
      <c r="B133" t="s">
        <v>4</v>
      </c>
      <c r="C133" t="s">
        <v>6</v>
      </c>
      <c r="D133">
        <v>1524</v>
      </c>
      <c r="E133" s="2">
        <v>0</v>
      </c>
      <c r="F133" s="2">
        <v>0</v>
      </c>
      <c r="G133" s="2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0">
        <v>614</v>
      </c>
      <c r="W133" s="11">
        <v>0</v>
      </c>
      <c r="X133" s="11">
        <v>0</v>
      </c>
      <c r="Y133" s="1">
        <v>0</v>
      </c>
      <c r="Z133" s="11">
        <v>40487993.285714284</v>
      </c>
      <c r="AA133" s="11">
        <v>9325365.4285714291</v>
      </c>
      <c r="AB133" s="12">
        <v>6072987.8571428573</v>
      </c>
      <c r="AC133" s="12">
        <v>417129.85714285722</v>
      </c>
      <c r="AD133" s="11">
        <v>0</v>
      </c>
      <c r="AE133" s="11">
        <v>135579.14285714287</v>
      </c>
      <c r="AF133" s="12">
        <v>0</v>
      </c>
      <c r="AG133" s="12">
        <v>0</v>
      </c>
      <c r="AH133" s="11">
        <v>0</v>
      </c>
      <c r="AI133" s="11">
        <v>129832</v>
      </c>
      <c r="AJ133" s="11">
        <v>0</v>
      </c>
      <c r="AK133" s="11">
        <v>0</v>
      </c>
      <c r="AL133" s="11">
        <v>1238319</v>
      </c>
      <c r="AM133" s="11">
        <v>132528</v>
      </c>
      <c r="AN133" s="11">
        <v>1384321</v>
      </c>
      <c r="AO133" s="10">
        <v>81449</v>
      </c>
      <c r="AP133" s="11">
        <v>0</v>
      </c>
      <c r="AQ133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  <c r="BH133" s="10">
        <v>0</v>
      </c>
      <c r="BI133" s="10">
        <v>0</v>
      </c>
      <c r="BJ133" s="10">
        <v>0</v>
      </c>
      <c r="BK133" s="10">
        <v>0</v>
      </c>
      <c r="BL133" s="10">
        <v>0</v>
      </c>
      <c r="BM133" s="10">
        <v>0</v>
      </c>
      <c r="BN133" s="10">
        <v>0</v>
      </c>
      <c r="BO133" s="10">
        <v>0</v>
      </c>
      <c r="BP133" s="10">
        <v>0</v>
      </c>
      <c r="BQ133" s="10">
        <v>0</v>
      </c>
      <c r="BR133" s="10">
        <v>0</v>
      </c>
      <c r="BS133" s="10">
        <v>0</v>
      </c>
      <c r="BT133" s="10">
        <v>0</v>
      </c>
      <c r="BU133" s="10">
        <v>0</v>
      </c>
      <c r="BV133" s="10">
        <v>0</v>
      </c>
      <c r="BW133" s="10">
        <v>0</v>
      </c>
      <c r="BX133" s="10">
        <v>0</v>
      </c>
      <c r="BY133" s="10">
        <v>0</v>
      </c>
      <c r="BZ133" s="10">
        <v>0</v>
      </c>
      <c r="CA133" s="10">
        <v>0</v>
      </c>
      <c r="CB133" s="10">
        <v>0</v>
      </c>
      <c r="CC133" s="10">
        <v>36.320281329624997</v>
      </c>
      <c r="CD133" s="10">
        <v>4.4943437565581457</v>
      </c>
      <c r="CE133" s="10">
        <v>37.811440543066801</v>
      </c>
      <c r="CF133" s="10">
        <v>40.125977412886698</v>
      </c>
      <c r="CG133" s="10">
        <v>7.5166132704165598</v>
      </c>
      <c r="CH133" s="10">
        <v>12.209105835429567</v>
      </c>
    </row>
    <row r="134" spans="1:86" x14ac:dyDescent="0.25">
      <c r="A134" s="19">
        <v>44018</v>
      </c>
      <c r="B134" t="s">
        <v>4</v>
      </c>
      <c r="C134" t="s">
        <v>6</v>
      </c>
      <c r="D134">
        <v>1665</v>
      </c>
      <c r="E134" s="2">
        <v>0</v>
      </c>
      <c r="F134" s="2">
        <v>0</v>
      </c>
      <c r="G134" s="2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0">
        <v>624</v>
      </c>
      <c r="W134" s="11">
        <v>0</v>
      </c>
      <c r="X134" s="11">
        <v>0</v>
      </c>
      <c r="Y134" s="1">
        <v>0</v>
      </c>
      <c r="Z134" s="11">
        <v>38579272.428571425</v>
      </c>
      <c r="AA134" s="11">
        <v>11579023.285714284</v>
      </c>
      <c r="AB134" s="12">
        <v>5511696.2857142864</v>
      </c>
      <c r="AC134" s="12">
        <v>152702.85714285713</v>
      </c>
      <c r="AD134" s="11">
        <v>0</v>
      </c>
      <c r="AE134" s="11">
        <v>141989.71428571426</v>
      </c>
      <c r="AF134" s="12">
        <v>0</v>
      </c>
      <c r="AG134" s="12">
        <v>0</v>
      </c>
      <c r="AH134" s="11">
        <v>103476</v>
      </c>
      <c r="AI134" s="11">
        <v>79578</v>
      </c>
      <c r="AJ134" s="11">
        <v>1296957</v>
      </c>
      <c r="AK134" s="11">
        <v>0</v>
      </c>
      <c r="AL134" s="11">
        <v>973447</v>
      </c>
      <c r="AM134" s="11">
        <v>698346</v>
      </c>
      <c r="AN134" s="11">
        <v>2113773</v>
      </c>
      <c r="AO134" s="10">
        <v>80779</v>
      </c>
      <c r="AP134" s="11">
        <v>0</v>
      </c>
      <c r="AQ134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0">
        <v>0</v>
      </c>
      <c r="BJ134" s="10">
        <v>0</v>
      </c>
      <c r="BK134" s="10">
        <v>0</v>
      </c>
      <c r="BL134" s="10">
        <v>0</v>
      </c>
      <c r="BM134" s="10">
        <v>0</v>
      </c>
      <c r="BN134" s="10">
        <v>0</v>
      </c>
      <c r="BO134" s="10">
        <v>0</v>
      </c>
      <c r="BP134" s="10">
        <v>0</v>
      </c>
      <c r="BQ134" s="10">
        <v>0</v>
      </c>
      <c r="BR134" s="10">
        <v>0</v>
      </c>
      <c r="BS134" s="10">
        <v>0</v>
      </c>
      <c r="BT134" s="10">
        <v>0</v>
      </c>
      <c r="BU134" s="10">
        <v>0</v>
      </c>
      <c r="BV134" s="10">
        <v>0</v>
      </c>
      <c r="BW134" s="10">
        <v>0</v>
      </c>
      <c r="BX134" s="10">
        <v>0</v>
      </c>
      <c r="BY134" s="10">
        <v>0</v>
      </c>
      <c r="BZ134" s="10">
        <v>0</v>
      </c>
      <c r="CA134" s="10">
        <v>0</v>
      </c>
      <c r="CB134" s="10">
        <v>0</v>
      </c>
      <c r="CC134" s="10">
        <v>32.992235626946801</v>
      </c>
      <c r="CD134" s="10">
        <v>7.1822005393021273</v>
      </c>
      <c r="CE134" s="10">
        <v>34.275722941892099</v>
      </c>
      <c r="CF134" s="10">
        <v>37.149838801315703</v>
      </c>
      <c r="CG134" s="10">
        <v>6.7647824865785804</v>
      </c>
      <c r="CH134" s="10">
        <v>11.707666282366166</v>
      </c>
    </row>
    <row r="135" spans="1:86" x14ac:dyDescent="0.25">
      <c r="A135" s="19">
        <v>44025</v>
      </c>
      <c r="B135" t="s">
        <v>4</v>
      </c>
      <c r="C135" t="s">
        <v>6</v>
      </c>
      <c r="D135">
        <v>1754</v>
      </c>
      <c r="E135" s="2">
        <v>0</v>
      </c>
      <c r="F135" s="2">
        <v>0</v>
      </c>
      <c r="G135" s="2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0">
        <v>624</v>
      </c>
      <c r="W135" s="11">
        <v>0</v>
      </c>
      <c r="X135" s="11">
        <v>0</v>
      </c>
      <c r="Y135" s="1">
        <v>0</v>
      </c>
      <c r="Z135" s="11">
        <v>44148616</v>
      </c>
      <c r="AA135" s="11">
        <v>11482067.428571427</v>
      </c>
      <c r="AB135" s="12">
        <v>5645357.2857142864</v>
      </c>
      <c r="AC135" s="12">
        <v>75465.571428571435</v>
      </c>
      <c r="AD135" s="11">
        <v>0</v>
      </c>
      <c r="AE135" s="11">
        <v>68879.85714285713</v>
      </c>
      <c r="AF135" s="12">
        <v>0</v>
      </c>
      <c r="AG135" s="12">
        <v>0</v>
      </c>
      <c r="AH135" s="11">
        <v>27282</v>
      </c>
      <c r="AI135" s="11">
        <v>58586</v>
      </c>
      <c r="AJ135" s="11">
        <v>416074</v>
      </c>
      <c r="AK135" s="11">
        <v>0</v>
      </c>
      <c r="AL135" s="11">
        <v>913231</v>
      </c>
      <c r="AM135" s="11">
        <v>1081583</v>
      </c>
      <c r="AN135" s="11">
        <v>248876</v>
      </c>
      <c r="AO135" s="10">
        <v>2143780</v>
      </c>
      <c r="AP135" s="11">
        <v>0</v>
      </c>
      <c r="AQ135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0</v>
      </c>
      <c r="BH135" s="10">
        <v>0</v>
      </c>
      <c r="BI135" s="10">
        <v>0</v>
      </c>
      <c r="BJ135" s="10">
        <v>0</v>
      </c>
      <c r="BK135" s="10">
        <v>0</v>
      </c>
      <c r="BL135" s="10">
        <v>0</v>
      </c>
      <c r="BM135" s="10">
        <v>0</v>
      </c>
      <c r="BN135" s="10">
        <v>0</v>
      </c>
      <c r="BO135" s="10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0">
        <v>0</v>
      </c>
      <c r="BV135" s="10">
        <v>0</v>
      </c>
      <c r="BW135" s="10">
        <v>0</v>
      </c>
      <c r="BX135" s="10">
        <v>0</v>
      </c>
      <c r="BY135" s="10">
        <v>0</v>
      </c>
      <c r="BZ135" s="10">
        <v>0</v>
      </c>
      <c r="CA135" s="10">
        <v>0</v>
      </c>
      <c r="CB135" s="10">
        <v>0</v>
      </c>
      <c r="CC135" s="10">
        <v>33.134673598252398</v>
      </c>
      <c r="CD135" s="10">
        <v>3.3799273490007535</v>
      </c>
      <c r="CE135" s="10">
        <v>33.570889743196702</v>
      </c>
      <c r="CF135" s="10">
        <v>37.407462427054398</v>
      </c>
      <c r="CG135" s="10">
        <v>6.3403651818300002</v>
      </c>
      <c r="CH135" s="10">
        <v>11.989052009571708</v>
      </c>
    </row>
    <row r="136" spans="1:86" x14ac:dyDescent="0.25">
      <c r="A136" s="19">
        <v>44032</v>
      </c>
      <c r="B136" t="s">
        <v>4</v>
      </c>
      <c r="C136" t="s">
        <v>6</v>
      </c>
      <c r="D136">
        <v>1784</v>
      </c>
      <c r="E136" s="2">
        <v>0</v>
      </c>
      <c r="F136" s="2">
        <v>0</v>
      </c>
      <c r="G136" s="2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0">
        <v>624</v>
      </c>
      <c r="W136" s="11">
        <v>0</v>
      </c>
      <c r="X136" s="11">
        <v>0</v>
      </c>
      <c r="Y136" s="1">
        <v>0</v>
      </c>
      <c r="Z136" s="11">
        <v>38906297.857142851</v>
      </c>
      <c r="AA136" s="11">
        <v>10176357.85714286</v>
      </c>
      <c r="AB136" s="12">
        <v>8240680.4285714291</v>
      </c>
      <c r="AC136" s="12">
        <v>143551.42857142858</v>
      </c>
      <c r="AD136" s="11">
        <v>100687.14285714284</v>
      </c>
      <c r="AE136" s="11">
        <v>1462783.5714285721</v>
      </c>
      <c r="AF136" s="12">
        <v>12937.857142857139</v>
      </c>
      <c r="AG136" s="12">
        <v>0</v>
      </c>
      <c r="AH136" s="11">
        <v>101269</v>
      </c>
      <c r="AI136" s="11">
        <v>968766</v>
      </c>
      <c r="AJ136" s="11">
        <v>74402</v>
      </c>
      <c r="AK136" s="11">
        <v>0</v>
      </c>
      <c r="AL136" s="11">
        <v>1199132</v>
      </c>
      <c r="AM136" s="11">
        <v>1145916</v>
      </c>
      <c r="AN136" s="11">
        <v>856297</v>
      </c>
      <c r="AO136" s="10">
        <v>2617676</v>
      </c>
      <c r="AP136" s="11">
        <v>0</v>
      </c>
      <c r="AQ136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  <c r="BH136" s="10">
        <v>0</v>
      </c>
      <c r="BI136" s="10">
        <v>0</v>
      </c>
      <c r="BJ136" s="10">
        <v>0</v>
      </c>
      <c r="BK136" s="10">
        <v>0</v>
      </c>
      <c r="BL136" s="10">
        <v>0</v>
      </c>
      <c r="BM136" s="10">
        <v>0</v>
      </c>
      <c r="BN136" s="10">
        <v>0</v>
      </c>
      <c r="BO136" s="10">
        <v>0</v>
      </c>
      <c r="BP136" s="10">
        <v>0</v>
      </c>
      <c r="BQ136" s="10">
        <v>0</v>
      </c>
      <c r="BR136" s="10">
        <v>0</v>
      </c>
      <c r="BS136" s="10">
        <v>0</v>
      </c>
      <c r="BT136" s="10">
        <v>0</v>
      </c>
      <c r="BU136" s="10">
        <v>0</v>
      </c>
      <c r="BV136" s="10">
        <v>0</v>
      </c>
      <c r="BW136" s="10">
        <v>0</v>
      </c>
      <c r="BX136" s="10">
        <v>0</v>
      </c>
      <c r="BY136" s="10">
        <v>0</v>
      </c>
      <c r="BZ136" s="10">
        <v>0</v>
      </c>
      <c r="CA136" s="10">
        <v>0</v>
      </c>
      <c r="CB136" s="10">
        <v>0</v>
      </c>
      <c r="CC136" s="10">
        <v>31.775395803180199</v>
      </c>
      <c r="CD136" s="10">
        <v>4.8129786330810855</v>
      </c>
      <c r="CE136" s="10">
        <v>30.1862806433172</v>
      </c>
      <c r="CF136" s="10">
        <v>35.625602660814998</v>
      </c>
      <c r="CG136" s="10">
        <v>5.1805848822957099</v>
      </c>
      <c r="CH136" s="10">
        <v>11.664942667593769</v>
      </c>
    </row>
    <row r="137" spans="1:86" x14ac:dyDescent="0.25">
      <c r="A137" s="19">
        <v>44039</v>
      </c>
      <c r="B137" t="s">
        <v>4</v>
      </c>
      <c r="C137" t="s">
        <v>6</v>
      </c>
      <c r="D137">
        <v>1833</v>
      </c>
      <c r="E137" s="2">
        <v>0</v>
      </c>
      <c r="F137" s="2">
        <v>0</v>
      </c>
      <c r="G137" s="2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0">
        <v>630</v>
      </c>
      <c r="W137" s="11">
        <v>0</v>
      </c>
      <c r="X137" s="11">
        <v>0</v>
      </c>
      <c r="Y137" s="1">
        <v>0</v>
      </c>
      <c r="Z137" s="11">
        <v>38351133.714285709</v>
      </c>
      <c r="AA137" s="11">
        <v>11274250.000000004</v>
      </c>
      <c r="AB137" s="12">
        <v>8297835.4285714291</v>
      </c>
      <c r="AC137" s="12">
        <v>193498.71428571429</v>
      </c>
      <c r="AD137" s="11">
        <v>40274.857142857138</v>
      </c>
      <c r="AE137" s="11">
        <v>787817.85714285704</v>
      </c>
      <c r="AF137" s="12">
        <v>5175.142857142856</v>
      </c>
      <c r="AG137" s="12">
        <v>0</v>
      </c>
      <c r="AH137" s="11">
        <v>0</v>
      </c>
      <c r="AI137" s="11">
        <v>1098969</v>
      </c>
      <c r="AJ137" s="11">
        <v>615492</v>
      </c>
      <c r="AK137" s="11">
        <v>0</v>
      </c>
      <c r="AL137" s="11">
        <v>1139796</v>
      </c>
      <c r="AM137" s="11">
        <v>860281</v>
      </c>
      <c r="AN137" s="11">
        <v>494109</v>
      </c>
      <c r="AO137" s="10">
        <v>2891814</v>
      </c>
      <c r="AP137" s="11">
        <v>0</v>
      </c>
      <c r="AQ137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  <c r="BU137" s="10">
        <v>0</v>
      </c>
      <c r="BV137" s="10">
        <v>0</v>
      </c>
      <c r="BW137" s="10">
        <v>0</v>
      </c>
      <c r="BX137" s="10">
        <v>0</v>
      </c>
      <c r="BY137" s="10">
        <v>0</v>
      </c>
      <c r="BZ137" s="10">
        <v>0</v>
      </c>
      <c r="CA137" s="10">
        <v>0</v>
      </c>
      <c r="CB137" s="10">
        <v>0</v>
      </c>
      <c r="CC137" s="10">
        <v>29.8447648013451</v>
      </c>
      <c r="CD137" s="10">
        <v>7.8996894729256368</v>
      </c>
      <c r="CE137" s="10">
        <v>30.893166776823801</v>
      </c>
      <c r="CF137" s="10">
        <v>35.005272075073101</v>
      </c>
      <c r="CG137" s="10">
        <v>4.9599137821546497</v>
      </c>
      <c r="CH137" s="10">
        <v>11.470005252976936</v>
      </c>
    </row>
    <row r="138" spans="1:86" x14ac:dyDescent="0.25">
      <c r="A138" s="19">
        <v>44046</v>
      </c>
      <c r="B138" t="s">
        <v>4</v>
      </c>
      <c r="C138" t="s">
        <v>6</v>
      </c>
      <c r="D138">
        <v>1817</v>
      </c>
      <c r="E138" s="2">
        <v>0</v>
      </c>
      <c r="F138" s="2">
        <v>0</v>
      </c>
      <c r="G138" s="2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0">
        <v>660</v>
      </c>
      <c r="W138" s="11">
        <v>0</v>
      </c>
      <c r="X138" s="11">
        <v>0</v>
      </c>
      <c r="Y138" s="1">
        <v>0</v>
      </c>
      <c r="Z138" s="11">
        <v>42432568.714285724</v>
      </c>
      <c r="AA138" s="11">
        <v>11731918.428571431</v>
      </c>
      <c r="AB138" s="12">
        <v>8975973.7142857164</v>
      </c>
      <c r="AC138" s="12">
        <v>261237.42857142855</v>
      </c>
      <c r="AD138" s="11">
        <v>310698.57142857148</v>
      </c>
      <c r="AE138" s="11">
        <v>1327648.7142857141</v>
      </c>
      <c r="AF138" s="12">
        <v>0</v>
      </c>
      <c r="AG138" s="12">
        <v>0</v>
      </c>
      <c r="AH138" s="11">
        <v>0</v>
      </c>
      <c r="AI138" s="11">
        <v>4873860</v>
      </c>
      <c r="AJ138" s="11">
        <v>2738870</v>
      </c>
      <c r="AK138" s="11">
        <v>0</v>
      </c>
      <c r="AL138" s="11">
        <v>1021850</v>
      </c>
      <c r="AM138" s="11">
        <v>1914312</v>
      </c>
      <c r="AN138" s="11">
        <v>259960</v>
      </c>
      <c r="AO138" s="10">
        <v>1409090</v>
      </c>
      <c r="AP138" s="11">
        <v>0</v>
      </c>
      <c r="AQ138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  <c r="BU138" s="10">
        <v>0</v>
      </c>
      <c r="BV138" s="10">
        <v>0</v>
      </c>
      <c r="BW138" s="10">
        <v>0</v>
      </c>
      <c r="BX138" s="10">
        <v>0</v>
      </c>
      <c r="BY138" s="10">
        <v>0</v>
      </c>
      <c r="BZ138" s="10">
        <v>0</v>
      </c>
      <c r="CA138" s="10">
        <v>0</v>
      </c>
      <c r="CB138" s="10">
        <v>0</v>
      </c>
      <c r="CC138" s="10">
        <v>21.988827647227101</v>
      </c>
      <c r="CD138" s="10">
        <v>16.609371698095732</v>
      </c>
      <c r="CE138" s="10">
        <v>25.685041501269499</v>
      </c>
      <c r="CF138" s="10">
        <v>29.323182518336601</v>
      </c>
      <c r="CG138" s="10">
        <v>1.6713315148573</v>
      </c>
      <c r="CH138" s="10">
        <v>9.5105191493818317</v>
      </c>
    </row>
    <row r="139" spans="1:86" x14ac:dyDescent="0.25">
      <c r="A139" s="19">
        <v>44053</v>
      </c>
      <c r="B139" t="s">
        <v>4</v>
      </c>
      <c r="C139" t="s">
        <v>6</v>
      </c>
      <c r="D139">
        <v>1857</v>
      </c>
      <c r="E139" s="2">
        <v>0</v>
      </c>
      <c r="F139" s="2">
        <v>0</v>
      </c>
      <c r="G139" s="2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0">
        <v>660</v>
      </c>
      <c r="W139" s="11">
        <v>0</v>
      </c>
      <c r="X139" s="11">
        <v>0</v>
      </c>
      <c r="Y139" s="1">
        <v>0</v>
      </c>
      <c r="Z139" s="11">
        <v>42055604.285714291</v>
      </c>
      <c r="AA139" s="11">
        <v>12194818</v>
      </c>
      <c r="AB139" s="12">
        <v>8094699.7142857127</v>
      </c>
      <c r="AC139" s="12">
        <v>433651.71428571426</v>
      </c>
      <c r="AD139" s="11">
        <v>734188.71428571397</v>
      </c>
      <c r="AE139" s="11">
        <v>3834836.4285714291</v>
      </c>
      <c r="AF139" s="12">
        <v>0</v>
      </c>
      <c r="AG139" s="12">
        <v>0</v>
      </c>
      <c r="AH139" s="11">
        <v>0</v>
      </c>
      <c r="AI139" s="11">
        <v>388175</v>
      </c>
      <c r="AJ139" s="11">
        <v>3900399</v>
      </c>
      <c r="AK139" s="11">
        <v>0</v>
      </c>
      <c r="AL139" s="11">
        <v>898563</v>
      </c>
      <c r="AM139" s="11">
        <v>4150727</v>
      </c>
      <c r="AN139" s="11">
        <v>418129</v>
      </c>
      <c r="AO139" s="10">
        <v>859532</v>
      </c>
      <c r="AP139" s="11">
        <v>0</v>
      </c>
      <c r="AQ139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  <c r="BU139" s="10">
        <v>0</v>
      </c>
      <c r="BV139" s="10">
        <v>0</v>
      </c>
      <c r="BW139" s="10">
        <v>0</v>
      </c>
      <c r="BX139" s="10">
        <v>0</v>
      </c>
      <c r="BY139" s="10">
        <v>0</v>
      </c>
      <c r="BZ139" s="10">
        <v>0</v>
      </c>
      <c r="CA139" s="10">
        <v>0</v>
      </c>
      <c r="CB139" s="10">
        <v>0</v>
      </c>
      <c r="CC139" s="10">
        <v>24.689845012897401</v>
      </c>
      <c r="CD139" s="10">
        <v>8.713122074862433</v>
      </c>
      <c r="CE139" s="10">
        <v>27.397602660513201</v>
      </c>
      <c r="CF139" s="10">
        <v>31.455012224850499</v>
      </c>
      <c r="CG139" s="10">
        <v>3.5147053741630301</v>
      </c>
      <c r="CH139" s="10">
        <v>10.316602965120099</v>
      </c>
    </row>
    <row r="140" spans="1:86" x14ac:dyDescent="0.25">
      <c r="A140" s="19">
        <v>44060</v>
      </c>
      <c r="B140" t="s">
        <v>4</v>
      </c>
      <c r="C140" t="s">
        <v>6</v>
      </c>
      <c r="D140">
        <v>1719</v>
      </c>
      <c r="E140" s="2">
        <v>0</v>
      </c>
      <c r="F140" s="2">
        <v>0</v>
      </c>
      <c r="G140" s="2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0">
        <v>660</v>
      </c>
      <c r="W140" s="11">
        <v>0</v>
      </c>
      <c r="X140" s="11">
        <v>0</v>
      </c>
      <c r="Y140" s="1">
        <v>0</v>
      </c>
      <c r="Z140" s="11">
        <v>39999171.571428575</v>
      </c>
      <c r="AA140" s="11">
        <v>11554807.714285713</v>
      </c>
      <c r="AB140" s="12">
        <v>8254405.8571428554</v>
      </c>
      <c r="AC140" s="12">
        <v>447708.2857142858</v>
      </c>
      <c r="AD140" s="11">
        <v>1508848</v>
      </c>
      <c r="AE140" s="11">
        <v>2022063.8571428575</v>
      </c>
      <c r="AF140" s="12">
        <v>0</v>
      </c>
      <c r="AG140" s="12">
        <v>0</v>
      </c>
      <c r="AH140" s="11">
        <v>0</v>
      </c>
      <c r="AI140" s="11">
        <v>161398</v>
      </c>
      <c r="AJ140" s="11">
        <v>8404331</v>
      </c>
      <c r="AK140" s="11">
        <v>0</v>
      </c>
      <c r="AL140" s="11">
        <v>796360</v>
      </c>
      <c r="AM140" s="11">
        <v>3779651</v>
      </c>
      <c r="AN140" s="11">
        <v>326683</v>
      </c>
      <c r="AO140" s="10">
        <v>4592628</v>
      </c>
      <c r="AP140" s="11">
        <v>0</v>
      </c>
      <c r="AQ14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10">
        <v>0</v>
      </c>
      <c r="BH140" s="10">
        <v>0</v>
      </c>
      <c r="BI140" s="10">
        <v>0</v>
      </c>
      <c r="BJ140" s="10">
        <v>0</v>
      </c>
      <c r="BK140" s="10">
        <v>0</v>
      </c>
      <c r="BL140" s="10">
        <v>0</v>
      </c>
      <c r="BM140" s="10">
        <v>0</v>
      </c>
      <c r="BN140" s="10">
        <v>0</v>
      </c>
      <c r="BO140" s="10">
        <v>0</v>
      </c>
      <c r="BP140" s="10">
        <v>0</v>
      </c>
      <c r="BQ140" s="10">
        <v>0</v>
      </c>
      <c r="BR140" s="10">
        <v>0</v>
      </c>
      <c r="BS140" s="10">
        <v>0</v>
      </c>
      <c r="BT140" s="10">
        <v>0</v>
      </c>
      <c r="BU140" s="10">
        <v>0</v>
      </c>
      <c r="BV140" s="10">
        <v>0</v>
      </c>
      <c r="BW140" s="10">
        <v>0</v>
      </c>
      <c r="BX140" s="10">
        <v>0</v>
      </c>
      <c r="BY140" s="10">
        <v>0</v>
      </c>
      <c r="BZ140" s="10">
        <v>0</v>
      </c>
      <c r="CA140" s="10">
        <v>0</v>
      </c>
      <c r="CB140" s="10">
        <v>0</v>
      </c>
      <c r="CC140" s="10">
        <v>32.171650137010197</v>
      </c>
      <c r="CD140" s="10">
        <v>2.2161617425138358</v>
      </c>
      <c r="CE140" s="10">
        <v>49.981509196264803</v>
      </c>
      <c r="CF140" s="10">
        <v>33.131923983135501</v>
      </c>
      <c r="CG140" s="10">
        <v>8.8243406323340299</v>
      </c>
      <c r="CH140" s="10">
        <v>10.81941005179041</v>
      </c>
    </row>
    <row r="141" spans="1:86" x14ac:dyDescent="0.25">
      <c r="A141" s="19">
        <v>44067</v>
      </c>
      <c r="B141" t="s">
        <v>4</v>
      </c>
      <c r="C141" t="s">
        <v>6</v>
      </c>
      <c r="D141">
        <v>1836</v>
      </c>
      <c r="E141" s="2">
        <v>0</v>
      </c>
      <c r="F141" s="2">
        <v>0</v>
      </c>
      <c r="G141" s="2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0">
        <v>770</v>
      </c>
      <c r="W141" s="11">
        <v>0</v>
      </c>
      <c r="X141" s="11">
        <v>0</v>
      </c>
      <c r="Y141" s="1">
        <v>0</v>
      </c>
      <c r="Z141" s="11">
        <v>47763864.999999985</v>
      </c>
      <c r="AA141" s="11">
        <v>15549350.428571433</v>
      </c>
      <c r="AB141" s="12">
        <v>16316414.857142854</v>
      </c>
      <c r="AC141" s="12">
        <v>1573318.8571428577</v>
      </c>
      <c r="AD141" s="11">
        <v>1622921.5714285711</v>
      </c>
      <c r="AE141" s="11">
        <v>1006841.8571428573</v>
      </c>
      <c r="AF141" s="12">
        <v>0</v>
      </c>
      <c r="AG141" s="12">
        <v>0</v>
      </c>
      <c r="AH141" s="11">
        <v>0</v>
      </c>
      <c r="AI141" s="11">
        <v>237278</v>
      </c>
      <c r="AJ141" s="11">
        <v>9570232</v>
      </c>
      <c r="AK141" s="11">
        <v>0</v>
      </c>
      <c r="AL141" s="11">
        <v>965180</v>
      </c>
      <c r="AM141" s="11">
        <v>5639850</v>
      </c>
      <c r="AN141" s="11">
        <v>336403</v>
      </c>
      <c r="AO141" s="10">
        <v>5235898</v>
      </c>
      <c r="AP141" s="11">
        <v>0</v>
      </c>
      <c r="AQ141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10">
        <v>0</v>
      </c>
      <c r="BH141" s="10">
        <v>0</v>
      </c>
      <c r="BI141" s="10">
        <v>0</v>
      </c>
      <c r="BJ141" s="10">
        <v>0</v>
      </c>
      <c r="BK141" s="10">
        <v>0</v>
      </c>
      <c r="BL141" s="10">
        <v>0</v>
      </c>
      <c r="BM141" s="10">
        <v>0</v>
      </c>
      <c r="BN141" s="10">
        <v>0</v>
      </c>
      <c r="BO141" s="10">
        <v>0</v>
      </c>
      <c r="BP141" s="10">
        <v>0</v>
      </c>
      <c r="BQ141" s="10">
        <v>0</v>
      </c>
      <c r="BR141" s="10">
        <v>0</v>
      </c>
      <c r="BS141" s="10">
        <v>0</v>
      </c>
      <c r="BT141" s="10">
        <v>0</v>
      </c>
      <c r="BU141" s="10">
        <v>0</v>
      </c>
      <c r="BV141" s="10">
        <v>0</v>
      </c>
      <c r="BW141" s="10">
        <v>0</v>
      </c>
      <c r="BX141" s="10">
        <v>0</v>
      </c>
      <c r="BY141" s="10">
        <v>0</v>
      </c>
      <c r="BZ141" s="10">
        <v>0</v>
      </c>
      <c r="CA141" s="10">
        <v>0</v>
      </c>
      <c r="CB141" s="10">
        <v>0</v>
      </c>
      <c r="CC141" s="10">
        <v>27.063102616448901</v>
      </c>
      <c r="CD141" s="10">
        <v>6.2794820503652451</v>
      </c>
      <c r="CE141" s="10">
        <v>40.002971633612901</v>
      </c>
      <c r="CF141" s="10">
        <v>27.5884007898104</v>
      </c>
      <c r="CG141" s="10">
        <v>5.7592011382812496</v>
      </c>
      <c r="CH141" s="10">
        <v>8.9052549132065444</v>
      </c>
    </row>
    <row r="142" spans="1:86" x14ac:dyDescent="0.25">
      <c r="A142" s="19">
        <v>44074</v>
      </c>
      <c r="B142" t="s">
        <v>4</v>
      </c>
      <c r="C142" t="s">
        <v>6</v>
      </c>
      <c r="D142">
        <v>1772</v>
      </c>
      <c r="E142" s="2">
        <v>0</v>
      </c>
      <c r="F142" s="2">
        <v>0</v>
      </c>
      <c r="G142" s="2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0">
        <v>675</v>
      </c>
      <c r="W142" s="11">
        <v>0</v>
      </c>
      <c r="X142" s="11">
        <v>0</v>
      </c>
      <c r="Y142" s="1">
        <v>0</v>
      </c>
      <c r="Z142" s="11">
        <v>42316632.142857142</v>
      </c>
      <c r="AA142" s="11">
        <v>15037366.285714287</v>
      </c>
      <c r="AB142" s="12">
        <v>12865749.571428573</v>
      </c>
      <c r="AC142" s="12">
        <v>2330740.7142857146</v>
      </c>
      <c r="AD142" s="11">
        <v>1117990.7142857143</v>
      </c>
      <c r="AE142" s="11">
        <v>1862413.5714285716</v>
      </c>
      <c r="AF142" s="12">
        <v>0</v>
      </c>
      <c r="AG142" s="12">
        <v>0</v>
      </c>
      <c r="AH142" s="11">
        <v>0</v>
      </c>
      <c r="AI142" s="11">
        <v>434293</v>
      </c>
      <c r="AJ142" s="11">
        <v>6793723</v>
      </c>
      <c r="AK142" s="11">
        <v>0</v>
      </c>
      <c r="AL142" s="11">
        <v>886128</v>
      </c>
      <c r="AM142" s="11">
        <v>5230232</v>
      </c>
      <c r="AN142" s="11">
        <v>67913</v>
      </c>
      <c r="AO142" s="10">
        <v>10041471</v>
      </c>
      <c r="AP142" s="11">
        <v>0</v>
      </c>
      <c r="AQ142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  <c r="BV142" s="10">
        <v>0</v>
      </c>
      <c r="BW142" s="10">
        <v>0</v>
      </c>
      <c r="BX142" s="10">
        <v>0</v>
      </c>
      <c r="BY142" s="10">
        <v>0</v>
      </c>
      <c r="BZ142" s="10">
        <v>0</v>
      </c>
      <c r="CA142" s="10">
        <v>0</v>
      </c>
      <c r="CB142" s="10">
        <v>0</v>
      </c>
      <c r="CC142" s="10">
        <v>22.150116149983401</v>
      </c>
      <c r="CD142" s="10">
        <v>14.020683535801428</v>
      </c>
      <c r="CE142" s="10">
        <v>35.218455365944799</v>
      </c>
      <c r="CF142" s="10">
        <v>23.176246695385998</v>
      </c>
      <c r="CG142" s="10">
        <v>6.1655711836817302</v>
      </c>
      <c r="CH142" s="10">
        <v>7.5411183628666434</v>
      </c>
    </row>
    <row r="143" spans="1:86" x14ac:dyDescent="0.25">
      <c r="A143" s="19">
        <v>44081</v>
      </c>
      <c r="B143" t="s">
        <v>4</v>
      </c>
      <c r="C143" t="s">
        <v>6</v>
      </c>
      <c r="D143">
        <v>1444</v>
      </c>
      <c r="E143" s="2">
        <v>0</v>
      </c>
      <c r="F143" s="2">
        <v>0</v>
      </c>
      <c r="G143" s="2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0">
        <v>565</v>
      </c>
      <c r="W143" s="11">
        <v>0</v>
      </c>
      <c r="X143" s="11">
        <v>0</v>
      </c>
      <c r="Y143" s="1">
        <v>0</v>
      </c>
      <c r="Z143" s="11">
        <v>48464657.142857142</v>
      </c>
      <c r="AA143" s="11">
        <v>14992947.857142854</v>
      </c>
      <c r="AB143" s="12">
        <v>12977738.142857142</v>
      </c>
      <c r="AC143" s="12">
        <v>3373991.5714285718</v>
      </c>
      <c r="AD143" s="11">
        <v>817755.00000000012</v>
      </c>
      <c r="AE143" s="11">
        <v>1767566.7142857139</v>
      </c>
      <c r="AF143" s="12">
        <v>0</v>
      </c>
      <c r="AG143" s="12">
        <v>0</v>
      </c>
      <c r="AH143" s="11">
        <v>0</v>
      </c>
      <c r="AI143" s="11">
        <v>165483</v>
      </c>
      <c r="AJ143" s="11">
        <v>3524950</v>
      </c>
      <c r="AK143" s="11">
        <v>0</v>
      </c>
      <c r="AL143" s="11">
        <v>750948</v>
      </c>
      <c r="AM143" s="11">
        <v>2001976</v>
      </c>
      <c r="AN143" s="11">
        <v>0</v>
      </c>
      <c r="AO143" s="10">
        <v>13259924</v>
      </c>
      <c r="AP143" s="11">
        <v>0</v>
      </c>
      <c r="AQ143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0</v>
      </c>
      <c r="BQ143" s="10">
        <v>0</v>
      </c>
      <c r="BR143" s="10">
        <v>0</v>
      </c>
      <c r="BS143" s="10">
        <v>0</v>
      </c>
      <c r="BT143" s="10">
        <v>0</v>
      </c>
      <c r="BU143" s="10">
        <v>0</v>
      </c>
      <c r="BV143" s="10">
        <v>0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1</v>
      </c>
      <c r="CC143" s="10">
        <v>21.384218249247301</v>
      </c>
      <c r="CD143" s="10">
        <v>10.718679636620093</v>
      </c>
      <c r="CE143" s="10">
        <v>24.182450518630599</v>
      </c>
      <c r="CF143" s="10">
        <v>25.307660955662001</v>
      </c>
      <c r="CG143" s="10">
        <v>11.552435429177599</v>
      </c>
      <c r="CH143" s="10">
        <v>8.3840583589850546</v>
      </c>
    </row>
    <row r="144" spans="1:86" x14ac:dyDescent="0.25">
      <c r="A144" s="19">
        <v>44088</v>
      </c>
      <c r="B144" t="s">
        <v>4</v>
      </c>
      <c r="C144" t="s">
        <v>6</v>
      </c>
      <c r="D144">
        <v>1534</v>
      </c>
      <c r="E144" s="2">
        <v>0</v>
      </c>
      <c r="F144" s="2">
        <v>0</v>
      </c>
      <c r="G144" s="2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0">
        <v>678</v>
      </c>
      <c r="W144" s="11">
        <v>0</v>
      </c>
      <c r="X144" s="11">
        <v>0</v>
      </c>
      <c r="Y144" s="1">
        <v>0</v>
      </c>
      <c r="Z144" s="11">
        <v>47991209.571428567</v>
      </c>
      <c r="AA144" s="11">
        <v>11786834.428571425</v>
      </c>
      <c r="AB144" s="12">
        <v>18252772.857142858</v>
      </c>
      <c r="AC144" s="12">
        <v>4222403.8571428563</v>
      </c>
      <c r="AD144" s="11">
        <v>687750.14285714284</v>
      </c>
      <c r="AE144" s="11">
        <v>1497141.5714285711</v>
      </c>
      <c r="AF144" s="12">
        <v>0</v>
      </c>
      <c r="AG144" s="12">
        <v>0</v>
      </c>
      <c r="AH144" s="11">
        <v>20477</v>
      </c>
      <c r="AI144" s="11">
        <v>166163</v>
      </c>
      <c r="AJ144" s="11">
        <v>11378292</v>
      </c>
      <c r="AK144" s="11">
        <v>0</v>
      </c>
      <c r="AL144" s="11">
        <v>824178</v>
      </c>
      <c r="AM144" s="11">
        <v>2351519</v>
      </c>
      <c r="AN144" s="11">
        <v>0</v>
      </c>
      <c r="AO144" s="10">
        <v>11017726</v>
      </c>
      <c r="AP144" s="11">
        <v>0</v>
      </c>
      <c r="AQ144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0</v>
      </c>
      <c r="CA144" s="10">
        <v>0</v>
      </c>
      <c r="CB144" s="10">
        <v>0</v>
      </c>
      <c r="CC144" s="10">
        <v>17.005713427330601</v>
      </c>
      <c r="CD144" s="10">
        <v>10.977833590792262</v>
      </c>
      <c r="CE144" s="10">
        <v>23.396070206083699</v>
      </c>
      <c r="CF144" s="10">
        <v>25.528402257639701</v>
      </c>
      <c r="CG144" s="10">
        <v>0.56272500037629081</v>
      </c>
      <c r="CH144" s="10">
        <v>8.4325527573843839</v>
      </c>
    </row>
    <row r="145" spans="1:86" x14ac:dyDescent="0.25">
      <c r="A145" s="19">
        <v>44095</v>
      </c>
      <c r="B145" t="s">
        <v>4</v>
      </c>
      <c r="C145" t="s">
        <v>6</v>
      </c>
      <c r="D145">
        <v>1605</v>
      </c>
      <c r="E145" s="2">
        <v>0</v>
      </c>
      <c r="F145" s="2">
        <v>0</v>
      </c>
      <c r="G145" s="2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0">
        <v>791</v>
      </c>
      <c r="W145" s="11">
        <v>0</v>
      </c>
      <c r="X145" s="11">
        <v>0</v>
      </c>
      <c r="Y145" s="1">
        <v>0</v>
      </c>
      <c r="Z145" s="11">
        <v>47880390.571428567</v>
      </c>
      <c r="AA145" s="11">
        <v>11104882.714285715</v>
      </c>
      <c r="AB145" s="12">
        <v>14058989.999999998</v>
      </c>
      <c r="AC145" s="12">
        <v>4530002.4285714282</v>
      </c>
      <c r="AD145" s="11">
        <v>849229.14285714296</v>
      </c>
      <c r="AE145" s="11">
        <v>3425030.2857142859</v>
      </c>
      <c r="AF145" s="12">
        <v>0</v>
      </c>
      <c r="AG145" s="12">
        <v>0</v>
      </c>
      <c r="AH145" s="11">
        <v>0</v>
      </c>
      <c r="AI145" s="11">
        <v>204676</v>
      </c>
      <c r="AJ145" s="11">
        <v>20895050</v>
      </c>
      <c r="AK145" s="11">
        <v>0</v>
      </c>
      <c r="AL145" s="11">
        <v>993060</v>
      </c>
      <c r="AM145" s="11">
        <v>2270202</v>
      </c>
      <c r="AN145" s="11">
        <v>0</v>
      </c>
      <c r="AO145" s="10">
        <v>15764378</v>
      </c>
      <c r="AP145" s="11">
        <v>0</v>
      </c>
      <c r="AQ145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0</v>
      </c>
      <c r="BV145" s="10">
        <v>0</v>
      </c>
      <c r="BW145" s="10">
        <v>0</v>
      </c>
      <c r="BX145" s="10">
        <v>0</v>
      </c>
      <c r="BY145" s="10">
        <v>0</v>
      </c>
      <c r="BZ145" s="10">
        <v>0</v>
      </c>
      <c r="CA145" s="10">
        <v>0</v>
      </c>
      <c r="CB145" s="10">
        <v>0</v>
      </c>
      <c r="CC145" s="10">
        <v>22.3762220323372</v>
      </c>
      <c r="CD145" s="10">
        <v>9.1226151734091161</v>
      </c>
      <c r="CE145" s="10">
        <v>30.889011194261101</v>
      </c>
      <c r="CF145" s="10">
        <v>27.253049723920601</v>
      </c>
      <c r="CG145" s="10">
        <v>0.36474856376498782</v>
      </c>
      <c r="CH145" s="10">
        <v>8.5940105929810198</v>
      </c>
    </row>
    <row r="146" spans="1:86" x14ac:dyDescent="0.25">
      <c r="A146" s="19">
        <v>44102</v>
      </c>
      <c r="B146" t="s">
        <v>4</v>
      </c>
      <c r="C146" t="s">
        <v>6</v>
      </c>
      <c r="D146">
        <v>1623</v>
      </c>
      <c r="E146" s="2">
        <v>0</v>
      </c>
      <c r="F146" s="2">
        <v>0</v>
      </c>
      <c r="G146" s="2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0">
        <v>714</v>
      </c>
      <c r="W146" s="11">
        <v>0</v>
      </c>
      <c r="X146" s="11">
        <v>0</v>
      </c>
      <c r="Y146" s="1">
        <v>0</v>
      </c>
      <c r="Z146" s="11">
        <v>65647998.142857142</v>
      </c>
      <c r="AA146" s="11">
        <v>13693211.428571427</v>
      </c>
      <c r="AB146" s="12">
        <v>8346294.57142857</v>
      </c>
      <c r="AC146" s="12">
        <v>3820664.8571428568</v>
      </c>
      <c r="AD146" s="11">
        <v>2739220.8571428573</v>
      </c>
      <c r="AE146" s="11">
        <v>4217255.8571428573</v>
      </c>
      <c r="AF146" s="12">
        <v>47360.714285714283</v>
      </c>
      <c r="AG146" s="12">
        <v>0</v>
      </c>
      <c r="AH146" s="11">
        <v>36611</v>
      </c>
      <c r="AI146" s="11">
        <v>1471275</v>
      </c>
      <c r="AJ146" s="11">
        <v>28430397</v>
      </c>
      <c r="AK146" s="11">
        <v>0</v>
      </c>
      <c r="AL146" s="11">
        <v>1024130</v>
      </c>
      <c r="AM146" s="11">
        <v>5007777</v>
      </c>
      <c r="AN146" s="11">
        <v>0</v>
      </c>
      <c r="AO146" s="10">
        <v>18771839</v>
      </c>
      <c r="AP146" s="11">
        <v>0</v>
      </c>
      <c r="AQ146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0</v>
      </c>
      <c r="BI146" s="10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0">
        <v>0</v>
      </c>
      <c r="BV146" s="10">
        <v>0</v>
      </c>
      <c r="BW146" s="10">
        <v>0</v>
      </c>
      <c r="BX146" s="10">
        <v>0</v>
      </c>
      <c r="BY146" s="10">
        <v>0</v>
      </c>
      <c r="BZ146" s="10">
        <v>0</v>
      </c>
      <c r="CA146" s="10">
        <v>0</v>
      </c>
      <c r="CB146" s="10">
        <v>0</v>
      </c>
      <c r="CC146" s="10">
        <v>19.339551165901302</v>
      </c>
      <c r="CD146" s="10">
        <v>15.170236478903877</v>
      </c>
      <c r="CE146" s="10">
        <v>28.957171871621298</v>
      </c>
      <c r="CF146" s="10">
        <v>21.993753561056501</v>
      </c>
      <c r="CG146" s="10">
        <v>0.91881502933410153</v>
      </c>
      <c r="CH146" s="10">
        <v>6.6983635668182453</v>
      </c>
    </row>
    <row r="147" spans="1:86" x14ac:dyDescent="0.25">
      <c r="A147" s="19">
        <v>44109</v>
      </c>
      <c r="B147" t="s">
        <v>4</v>
      </c>
      <c r="C147" t="s">
        <v>6</v>
      </c>
      <c r="D147">
        <v>1834</v>
      </c>
      <c r="E147" s="2">
        <v>0</v>
      </c>
      <c r="F147" s="2">
        <v>0</v>
      </c>
      <c r="G147" s="2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0">
        <v>750</v>
      </c>
      <c r="W147" s="11">
        <v>0</v>
      </c>
      <c r="X147" s="11">
        <v>0</v>
      </c>
      <c r="Y147" s="1">
        <v>0</v>
      </c>
      <c r="Z147" s="11">
        <v>65175682.142857142</v>
      </c>
      <c r="AA147" s="11">
        <v>15517175.142857144</v>
      </c>
      <c r="AB147" s="12">
        <v>5258896.8571428582</v>
      </c>
      <c r="AC147" s="12">
        <v>1722793.1428571425</v>
      </c>
      <c r="AD147" s="11">
        <v>2820855.5714285709</v>
      </c>
      <c r="AE147" s="11">
        <v>2043946.5714285716</v>
      </c>
      <c r="AF147" s="12">
        <v>100019.28571428571</v>
      </c>
      <c r="AG147" s="12">
        <v>0</v>
      </c>
      <c r="AH147" s="11">
        <v>52601</v>
      </c>
      <c r="AI147" s="11">
        <v>111566</v>
      </c>
      <c r="AJ147" s="11">
        <v>25975264</v>
      </c>
      <c r="AK147" s="11">
        <v>0</v>
      </c>
      <c r="AL147" s="11">
        <v>1060200</v>
      </c>
      <c r="AM147" s="11">
        <v>7951785</v>
      </c>
      <c r="AN147" s="11">
        <v>0</v>
      </c>
      <c r="AO147" s="10">
        <v>14432196</v>
      </c>
      <c r="AP147" s="11">
        <v>0</v>
      </c>
      <c r="AQ147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0</v>
      </c>
      <c r="BV147" s="10">
        <v>0</v>
      </c>
      <c r="BW147" s="10">
        <v>0</v>
      </c>
      <c r="BX147" s="10">
        <v>0</v>
      </c>
      <c r="BY147" s="10">
        <v>0</v>
      </c>
      <c r="BZ147" s="10">
        <v>0</v>
      </c>
      <c r="CA147" s="10">
        <v>0</v>
      </c>
      <c r="CB147" s="10">
        <v>0</v>
      </c>
      <c r="CC147" s="10">
        <v>9.7252055545586895</v>
      </c>
      <c r="CD147" s="10">
        <v>22.748375004948361</v>
      </c>
      <c r="CE147" s="10">
        <v>19.889852932697199</v>
      </c>
      <c r="CF147" s="10">
        <v>13.462898620216301</v>
      </c>
      <c r="CG147" s="10">
        <v>2.7225103289821235</v>
      </c>
      <c r="CH147" s="10">
        <v>5.3660461017412144</v>
      </c>
    </row>
    <row r="148" spans="1:86" x14ac:dyDescent="0.25">
      <c r="A148" s="19">
        <v>44116</v>
      </c>
      <c r="B148" t="s">
        <v>4</v>
      </c>
      <c r="C148" t="s">
        <v>6</v>
      </c>
      <c r="D148">
        <v>1533</v>
      </c>
      <c r="E148" s="2">
        <v>0</v>
      </c>
      <c r="F148" s="2">
        <v>0</v>
      </c>
      <c r="G148" s="2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0">
        <v>625</v>
      </c>
      <c r="W148" s="11">
        <v>0</v>
      </c>
      <c r="X148" s="11">
        <v>0</v>
      </c>
      <c r="Y148" s="1">
        <v>0</v>
      </c>
      <c r="Z148" s="11">
        <v>59832392.142857142</v>
      </c>
      <c r="AA148" s="11">
        <v>14936243.142857146</v>
      </c>
      <c r="AB148" s="12">
        <v>5265881.4285714291</v>
      </c>
      <c r="AC148" s="12">
        <v>791267.85714285728</v>
      </c>
      <c r="AD148" s="11">
        <v>2238931.4285714282</v>
      </c>
      <c r="AE148" s="11">
        <v>2037809.1428571427</v>
      </c>
      <c r="AF148" s="12">
        <v>43582.857142857138</v>
      </c>
      <c r="AG148" s="12">
        <v>0</v>
      </c>
      <c r="AH148" s="11">
        <v>44819</v>
      </c>
      <c r="AI148" s="11">
        <v>2387372</v>
      </c>
      <c r="AJ148" s="11">
        <v>19087400</v>
      </c>
      <c r="AK148" s="11">
        <v>0</v>
      </c>
      <c r="AL148" s="11">
        <v>900150</v>
      </c>
      <c r="AM148" s="11">
        <v>2366179</v>
      </c>
      <c r="AN148" s="11">
        <v>0</v>
      </c>
      <c r="AO148" s="10">
        <v>12161081</v>
      </c>
      <c r="AP148" s="11">
        <v>0</v>
      </c>
      <c r="AQ148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0</v>
      </c>
      <c r="BV148" s="10">
        <v>0</v>
      </c>
      <c r="BW148" s="10">
        <v>0</v>
      </c>
      <c r="BX148" s="10">
        <v>0</v>
      </c>
      <c r="BY148" s="10">
        <v>0</v>
      </c>
      <c r="BZ148" s="10">
        <v>0</v>
      </c>
      <c r="CA148" s="10">
        <v>0</v>
      </c>
      <c r="CB148" s="10">
        <v>1</v>
      </c>
      <c r="CC148" s="10">
        <v>15.848373698924499</v>
      </c>
      <c r="CD148" s="10">
        <v>14.41416782609147</v>
      </c>
      <c r="CE148" s="10">
        <v>20.354511572695301</v>
      </c>
      <c r="CF148" s="10">
        <v>15.3143522118825</v>
      </c>
      <c r="CG148" s="10">
        <v>4.4559156297272704</v>
      </c>
      <c r="CH148" s="10">
        <v>7.6613792164739243</v>
      </c>
    </row>
    <row r="149" spans="1:86" x14ac:dyDescent="0.25">
      <c r="A149" s="19">
        <v>44123</v>
      </c>
      <c r="B149" t="s">
        <v>4</v>
      </c>
      <c r="C149" t="s">
        <v>6</v>
      </c>
      <c r="D149">
        <v>2183</v>
      </c>
      <c r="E149" s="2">
        <v>0</v>
      </c>
      <c r="F149" s="2">
        <v>0</v>
      </c>
      <c r="G149" s="2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0">
        <v>875</v>
      </c>
      <c r="W149" s="11">
        <v>0</v>
      </c>
      <c r="X149" s="11">
        <v>0</v>
      </c>
      <c r="Y149" s="1">
        <v>0</v>
      </c>
      <c r="Z149" s="11">
        <v>55300688.571428567</v>
      </c>
      <c r="AA149" s="11">
        <v>14394798.714285715</v>
      </c>
      <c r="AB149" s="12">
        <v>6682348.1428571455</v>
      </c>
      <c r="AC149" s="12">
        <v>1295510.2857142859</v>
      </c>
      <c r="AD149" s="11">
        <v>2244044.7142857141</v>
      </c>
      <c r="AE149" s="11">
        <v>2766791.1428571427</v>
      </c>
      <c r="AF149" s="12">
        <v>136865.42857142858</v>
      </c>
      <c r="AG149" s="12">
        <v>0</v>
      </c>
      <c r="AH149" s="11">
        <v>55678</v>
      </c>
      <c r="AI149" s="11">
        <v>1150251</v>
      </c>
      <c r="AJ149" s="11">
        <v>16642503</v>
      </c>
      <c r="AK149" s="11">
        <v>0</v>
      </c>
      <c r="AL149" s="11">
        <v>730886</v>
      </c>
      <c r="AM149" s="11">
        <v>2949989</v>
      </c>
      <c r="AN149" s="11">
        <v>0</v>
      </c>
      <c r="AO149" s="10">
        <v>9057906</v>
      </c>
      <c r="AP149" s="11">
        <v>0</v>
      </c>
      <c r="AQ149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0">
        <v>0</v>
      </c>
      <c r="BV149" s="10">
        <v>0</v>
      </c>
      <c r="BW149" s="10">
        <v>0</v>
      </c>
      <c r="BX149" s="10">
        <v>0</v>
      </c>
      <c r="BY149" s="10">
        <v>0</v>
      </c>
      <c r="BZ149" s="10">
        <v>0</v>
      </c>
      <c r="CA149" s="10">
        <v>0</v>
      </c>
      <c r="CB149" s="10">
        <v>0</v>
      </c>
      <c r="CC149" s="10">
        <v>15.3620554363581</v>
      </c>
      <c r="CD149" s="10">
        <v>15.774418180140009</v>
      </c>
      <c r="CE149" s="10">
        <v>24.770107511332402</v>
      </c>
      <c r="CF149" s="10">
        <v>15.049848755764099</v>
      </c>
      <c r="CG149" s="10">
        <v>4.2266156241848796</v>
      </c>
      <c r="CH149" s="10">
        <v>7.4419849369761533</v>
      </c>
    </row>
    <row r="150" spans="1:86" x14ac:dyDescent="0.25">
      <c r="A150" s="19">
        <v>44130</v>
      </c>
      <c r="B150" t="s">
        <v>4</v>
      </c>
      <c r="C150" t="s">
        <v>6</v>
      </c>
      <c r="D150">
        <v>1950</v>
      </c>
      <c r="E150" s="2">
        <v>0</v>
      </c>
      <c r="F150" s="2">
        <v>0</v>
      </c>
      <c r="G150" s="2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0">
        <v>889</v>
      </c>
      <c r="W150" s="11">
        <v>0</v>
      </c>
      <c r="X150" s="11">
        <v>0</v>
      </c>
      <c r="Y150" s="1">
        <v>0</v>
      </c>
      <c r="Z150" s="11">
        <v>67641202.428571418</v>
      </c>
      <c r="AA150" s="11">
        <v>9817599.5714285709</v>
      </c>
      <c r="AB150" s="12">
        <v>5889910.7142857164</v>
      </c>
      <c r="AC150" s="12">
        <v>1465444.7142857148</v>
      </c>
      <c r="AD150" s="11">
        <v>1910363.5714285718</v>
      </c>
      <c r="AE150" s="11">
        <v>1757463.7142857141</v>
      </c>
      <c r="AF150" s="12">
        <v>229670.28571428565</v>
      </c>
      <c r="AG150" s="12">
        <v>0</v>
      </c>
      <c r="AH150" s="11">
        <v>44501</v>
      </c>
      <c r="AI150" s="11">
        <v>10968978</v>
      </c>
      <c r="AJ150" s="11">
        <v>12769756</v>
      </c>
      <c r="AK150" s="11">
        <v>0</v>
      </c>
      <c r="AL150" s="11">
        <v>730746</v>
      </c>
      <c r="AM150" s="11">
        <v>3190126</v>
      </c>
      <c r="AN150" s="11">
        <v>0</v>
      </c>
      <c r="AO150" s="10">
        <v>6152676</v>
      </c>
      <c r="AP150" s="11">
        <v>0</v>
      </c>
      <c r="AQ15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0</v>
      </c>
      <c r="BQ150" s="10">
        <v>0</v>
      </c>
      <c r="BR150" s="10">
        <v>0</v>
      </c>
      <c r="BS150" s="10">
        <v>0</v>
      </c>
      <c r="BT150" s="10">
        <v>0</v>
      </c>
      <c r="BU150" s="10">
        <v>0</v>
      </c>
      <c r="BV150" s="10">
        <v>0</v>
      </c>
      <c r="BW150" s="10">
        <v>0</v>
      </c>
      <c r="BX150" s="10">
        <v>0</v>
      </c>
      <c r="BY150" s="10">
        <v>0</v>
      </c>
      <c r="BZ150" s="10">
        <v>0</v>
      </c>
      <c r="CA150" s="10">
        <v>0</v>
      </c>
      <c r="CB150" s="10">
        <v>0</v>
      </c>
      <c r="CC150" s="10">
        <v>13.740089717084301</v>
      </c>
      <c r="CD150" s="10">
        <v>18.5787425386042</v>
      </c>
      <c r="CE150" s="10">
        <v>26.165991084276101</v>
      </c>
      <c r="CF150" s="10">
        <v>14.476234482177199</v>
      </c>
      <c r="CG150" s="10">
        <v>3.1098979339969794</v>
      </c>
      <c r="CH150" s="10">
        <v>6.5348743772764513</v>
      </c>
    </row>
    <row r="151" spans="1:86" x14ac:dyDescent="0.25">
      <c r="A151" s="19">
        <v>44137</v>
      </c>
      <c r="B151" t="s">
        <v>4</v>
      </c>
      <c r="C151" t="s">
        <v>6</v>
      </c>
      <c r="D151">
        <v>1445</v>
      </c>
      <c r="E151" s="2">
        <v>0</v>
      </c>
      <c r="F151" s="2">
        <v>0</v>
      </c>
      <c r="G151" s="2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0">
        <v>834</v>
      </c>
      <c r="W151" s="11">
        <v>0</v>
      </c>
      <c r="X151" s="11">
        <v>0</v>
      </c>
      <c r="Y151" s="1">
        <v>0</v>
      </c>
      <c r="Z151" s="11">
        <v>110165449.71428572</v>
      </c>
      <c r="AA151" s="11">
        <v>16639584.428571425</v>
      </c>
      <c r="AB151" s="12">
        <v>8082095.1428571427</v>
      </c>
      <c r="AC151" s="12">
        <v>1455962.5714285718</v>
      </c>
      <c r="AD151" s="11">
        <v>3531545.4285714286</v>
      </c>
      <c r="AE151" s="11">
        <v>906839</v>
      </c>
      <c r="AF151" s="12">
        <v>398686.28571428568</v>
      </c>
      <c r="AG151" s="12">
        <v>0</v>
      </c>
      <c r="AH151" s="11">
        <v>62746</v>
      </c>
      <c r="AI151" s="11">
        <v>33262356</v>
      </c>
      <c r="AJ151" s="11">
        <v>41199897</v>
      </c>
      <c r="AK151" s="11">
        <v>0</v>
      </c>
      <c r="AL151" s="11">
        <v>751802</v>
      </c>
      <c r="AM151" s="11">
        <v>2658701</v>
      </c>
      <c r="AN151" s="11">
        <v>0</v>
      </c>
      <c r="AO151" s="10">
        <v>56193149</v>
      </c>
      <c r="AP151" s="11">
        <v>0</v>
      </c>
      <c r="AQ151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0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0">
        <v>0</v>
      </c>
      <c r="BV151" s="10">
        <v>0</v>
      </c>
      <c r="BW151" s="10">
        <v>0</v>
      </c>
      <c r="BX151" s="10">
        <v>0</v>
      </c>
      <c r="BY151" s="10">
        <v>0</v>
      </c>
      <c r="BZ151" s="10">
        <v>0</v>
      </c>
      <c r="CA151" s="10">
        <v>0</v>
      </c>
      <c r="CB151" s="10">
        <v>1</v>
      </c>
      <c r="CC151" s="10">
        <v>13.8003286258381</v>
      </c>
      <c r="CD151" s="10">
        <v>17.255132737216162</v>
      </c>
      <c r="CE151" s="10">
        <v>23.716980772194098</v>
      </c>
      <c r="CF151" s="10">
        <v>15.0967520424666</v>
      </c>
      <c r="CG151" s="10">
        <v>2.68081479703058</v>
      </c>
      <c r="CH151" s="10">
        <v>6.4671900356908312</v>
      </c>
    </row>
    <row r="152" spans="1:86" x14ac:dyDescent="0.25">
      <c r="A152" s="19">
        <v>44144</v>
      </c>
      <c r="B152" t="s">
        <v>4</v>
      </c>
      <c r="C152" t="s">
        <v>6</v>
      </c>
      <c r="D152">
        <v>2142</v>
      </c>
      <c r="E152" s="2">
        <v>0</v>
      </c>
      <c r="F152" s="2">
        <v>0</v>
      </c>
      <c r="G152" s="2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0">
        <v>834</v>
      </c>
      <c r="W152" s="11">
        <v>0</v>
      </c>
      <c r="X152" s="11">
        <v>0</v>
      </c>
      <c r="Y152" s="1">
        <v>0</v>
      </c>
      <c r="Z152" s="11">
        <v>105200508.28571427</v>
      </c>
      <c r="AA152" s="11">
        <v>16757637.999999996</v>
      </c>
      <c r="AB152" s="12">
        <v>11234242.285714285</v>
      </c>
      <c r="AC152" s="12">
        <v>755382</v>
      </c>
      <c r="AD152" s="11">
        <v>3973249.7142857141</v>
      </c>
      <c r="AE152" s="11">
        <v>718854.14285714296</v>
      </c>
      <c r="AF152" s="12">
        <v>416589</v>
      </c>
      <c r="AG152" s="12">
        <v>0</v>
      </c>
      <c r="AH152" s="11">
        <v>141659</v>
      </c>
      <c r="AI152" s="11">
        <v>38858611</v>
      </c>
      <c r="AJ152" s="11">
        <v>31205166</v>
      </c>
      <c r="AK152" s="11">
        <v>0</v>
      </c>
      <c r="AL152" s="11">
        <v>941974</v>
      </c>
      <c r="AM152" s="11">
        <v>4169057</v>
      </c>
      <c r="AN152" s="11">
        <v>0</v>
      </c>
      <c r="AO152" s="10">
        <v>11321334</v>
      </c>
      <c r="AP152" s="11">
        <v>0</v>
      </c>
      <c r="AQ152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0">
        <v>0</v>
      </c>
      <c r="BV152" s="10">
        <v>0</v>
      </c>
      <c r="BW152" s="10">
        <v>0</v>
      </c>
      <c r="BX152" s="10">
        <v>0</v>
      </c>
      <c r="BY152" s="10">
        <v>0</v>
      </c>
      <c r="BZ152" s="10">
        <v>0</v>
      </c>
      <c r="CA152" s="10">
        <v>0</v>
      </c>
      <c r="CB152" s="10">
        <v>1</v>
      </c>
      <c r="CC152" s="10">
        <v>7.4824396983614703</v>
      </c>
      <c r="CD152" s="10">
        <v>22.620000508988689</v>
      </c>
      <c r="CE152" s="10">
        <v>25.723357673465902</v>
      </c>
      <c r="CF152" s="10">
        <v>9.6550958369344606</v>
      </c>
      <c r="CG152" s="10">
        <v>8.3350699310534342</v>
      </c>
      <c r="CH152" s="10">
        <v>5.1148379476646184</v>
      </c>
    </row>
    <row r="153" spans="1:86" x14ac:dyDescent="0.25">
      <c r="A153" s="19">
        <v>44151</v>
      </c>
      <c r="B153" t="s">
        <v>4</v>
      </c>
      <c r="C153" t="s">
        <v>6</v>
      </c>
      <c r="D153">
        <v>1994</v>
      </c>
      <c r="E153" s="2">
        <v>0</v>
      </c>
      <c r="F153" s="2">
        <v>0</v>
      </c>
      <c r="G153" s="2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0">
        <v>834</v>
      </c>
      <c r="W153" s="11">
        <v>0</v>
      </c>
      <c r="X153" s="11">
        <v>0</v>
      </c>
      <c r="Y153" s="1">
        <v>0</v>
      </c>
      <c r="Z153" s="11">
        <v>92477872.714285731</v>
      </c>
      <c r="AA153" s="11">
        <v>8984460</v>
      </c>
      <c r="AB153" s="12">
        <v>11473360.999999998</v>
      </c>
      <c r="AC153" s="12">
        <v>303800</v>
      </c>
      <c r="AD153" s="11">
        <v>3570689.8571428568</v>
      </c>
      <c r="AE153" s="11">
        <v>691503.28571428591</v>
      </c>
      <c r="AF153" s="12">
        <v>400141.57142857148</v>
      </c>
      <c r="AG153" s="12">
        <v>0</v>
      </c>
      <c r="AH153" s="11">
        <v>59726</v>
      </c>
      <c r="AI153" s="11">
        <v>23095050</v>
      </c>
      <c r="AJ153" s="11">
        <v>18399029</v>
      </c>
      <c r="AK153" s="11">
        <v>0</v>
      </c>
      <c r="AL153" s="11">
        <v>782474</v>
      </c>
      <c r="AM153" s="11">
        <v>3881508</v>
      </c>
      <c r="AN153" s="11">
        <v>0</v>
      </c>
      <c r="AO153" s="10">
        <v>16254363</v>
      </c>
      <c r="AP153" s="11">
        <v>0</v>
      </c>
      <c r="AQ153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  <c r="BV153" s="10">
        <v>0</v>
      </c>
      <c r="BW153" s="10">
        <v>0</v>
      </c>
      <c r="BX153" s="10">
        <v>0</v>
      </c>
      <c r="BY153" s="10">
        <v>0</v>
      </c>
      <c r="BZ153" s="10">
        <v>0</v>
      </c>
      <c r="CA153" s="10">
        <v>0</v>
      </c>
      <c r="CB153" s="10">
        <v>0</v>
      </c>
      <c r="CC153" s="10">
        <v>12.7658625455801</v>
      </c>
      <c r="CD153" s="10">
        <v>15.588390638061499</v>
      </c>
      <c r="CE153" s="10">
        <v>30.0361802125658</v>
      </c>
      <c r="CF153" s="10">
        <v>15.6862269555014</v>
      </c>
      <c r="CG153" s="10">
        <v>2.7803885396275563</v>
      </c>
      <c r="CH153" s="10">
        <v>6.4181457466497296</v>
      </c>
    </row>
    <row r="154" spans="1:86" x14ac:dyDescent="0.25">
      <c r="A154" s="19">
        <v>44158</v>
      </c>
      <c r="B154" t="s">
        <v>4</v>
      </c>
      <c r="C154" t="s">
        <v>6</v>
      </c>
      <c r="D154">
        <v>2146</v>
      </c>
      <c r="E154" s="2">
        <v>0</v>
      </c>
      <c r="F154" s="2">
        <v>0</v>
      </c>
      <c r="G154" s="2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0">
        <v>973</v>
      </c>
      <c r="W154" s="11">
        <v>0</v>
      </c>
      <c r="X154" s="11">
        <v>0</v>
      </c>
      <c r="Y154" s="1">
        <v>0</v>
      </c>
      <c r="Z154" s="11">
        <v>75939764.428571418</v>
      </c>
      <c r="AA154" s="11">
        <v>4922494.0000000019</v>
      </c>
      <c r="AB154" s="12">
        <v>11977034.285714285</v>
      </c>
      <c r="AC154" s="12">
        <v>76207.142857142826</v>
      </c>
      <c r="AD154" s="11">
        <v>3513305.1428571427</v>
      </c>
      <c r="AE154" s="11">
        <v>1319676.4285714286</v>
      </c>
      <c r="AF154" s="12">
        <v>394498.85714285716</v>
      </c>
      <c r="AG154" s="12">
        <v>0</v>
      </c>
      <c r="AH154" s="11">
        <v>43707</v>
      </c>
      <c r="AI154" s="11">
        <v>7064989</v>
      </c>
      <c r="AJ154" s="11">
        <v>11571324</v>
      </c>
      <c r="AK154" s="11">
        <v>0</v>
      </c>
      <c r="AL154" s="11">
        <v>890414</v>
      </c>
      <c r="AM154" s="11">
        <v>3074730</v>
      </c>
      <c r="AN154" s="11">
        <v>0</v>
      </c>
      <c r="AO154" s="10">
        <v>9845349</v>
      </c>
      <c r="AP154" s="11">
        <v>0</v>
      </c>
      <c r="AQ154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9.8145557406666892</v>
      </c>
      <c r="CD154" s="10">
        <v>19.215138498186633</v>
      </c>
      <c r="CE154" s="10">
        <v>28.326497549247101</v>
      </c>
      <c r="CF154" s="10">
        <v>15.319231770311699</v>
      </c>
      <c r="CG154" s="10">
        <v>5.6839001113558902</v>
      </c>
      <c r="CH154" s="10">
        <v>5.6917103303821719</v>
      </c>
    </row>
    <row r="155" spans="1:86" x14ac:dyDescent="0.25">
      <c r="A155" s="19">
        <v>44165</v>
      </c>
      <c r="B155" t="s">
        <v>4</v>
      </c>
      <c r="C155" t="s">
        <v>6</v>
      </c>
      <c r="D155">
        <v>2272</v>
      </c>
      <c r="E155" s="2">
        <v>0</v>
      </c>
      <c r="F155" s="2">
        <v>0</v>
      </c>
      <c r="G155" s="2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0">
        <v>1495</v>
      </c>
      <c r="W155" s="11">
        <v>0</v>
      </c>
      <c r="X155" s="11">
        <v>0</v>
      </c>
      <c r="Y155" s="1">
        <v>0</v>
      </c>
      <c r="Z155" s="11">
        <v>76322218.428571433</v>
      </c>
      <c r="AA155" s="11">
        <v>5658762.8571428573</v>
      </c>
      <c r="AB155" s="12">
        <v>32271062.285714284</v>
      </c>
      <c r="AC155" s="12">
        <v>751504.71428571444</v>
      </c>
      <c r="AD155" s="11">
        <v>3793247.9999999995</v>
      </c>
      <c r="AE155" s="11">
        <v>1644765.2857142854</v>
      </c>
      <c r="AF155" s="12">
        <v>388321</v>
      </c>
      <c r="AG155" s="12">
        <v>0</v>
      </c>
      <c r="AH155" s="11">
        <v>52109</v>
      </c>
      <c r="AI155" s="11">
        <v>6062416</v>
      </c>
      <c r="AJ155" s="11">
        <v>43726221</v>
      </c>
      <c r="AK155" s="11">
        <v>0</v>
      </c>
      <c r="AL155" s="11">
        <v>874380</v>
      </c>
      <c r="AM155" s="11">
        <v>3965636</v>
      </c>
      <c r="AN155" s="11">
        <v>0</v>
      </c>
      <c r="AO155" s="10">
        <v>8780634</v>
      </c>
      <c r="AP155" s="11">
        <v>0</v>
      </c>
      <c r="AQ155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0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0</v>
      </c>
      <c r="CC155" s="10">
        <v>8.3639861621981293</v>
      </c>
      <c r="CD155" s="10">
        <v>22.829491941785346</v>
      </c>
      <c r="CE155" s="10">
        <v>30.637992628036699</v>
      </c>
      <c r="CF155" s="10">
        <v>15.056244584353299</v>
      </c>
      <c r="CG155" s="10">
        <v>5.8977114858586903</v>
      </c>
      <c r="CH155" s="10">
        <v>5.8666359119408531</v>
      </c>
    </row>
    <row r="156" spans="1:86" x14ac:dyDescent="0.25">
      <c r="A156" s="19">
        <v>44172</v>
      </c>
      <c r="B156" t="s">
        <v>4</v>
      </c>
      <c r="C156" t="s">
        <v>6</v>
      </c>
      <c r="D156">
        <v>2715</v>
      </c>
      <c r="E156" s="2">
        <v>0</v>
      </c>
      <c r="F156" s="2">
        <v>0</v>
      </c>
      <c r="G156" s="2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0">
        <v>1582</v>
      </c>
      <c r="W156" s="11">
        <v>0</v>
      </c>
      <c r="X156" s="11">
        <v>0</v>
      </c>
      <c r="Y156" s="1">
        <v>20902</v>
      </c>
      <c r="Z156" s="11">
        <v>69607801</v>
      </c>
      <c r="AA156" s="11">
        <v>4048592.4285714282</v>
      </c>
      <c r="AB156" s="12">
        <v>33799852.285714284</v>
      </c>
      <c r="AC156" s="12">
        <v>8354756.4285714291</v>
      </c>
      <c r="AD156" s="11">
        <v>4947459.7142857146</v>
      </c>
      <c r="AE156" s="11">
        <v>1730452.0000000005</v>
      </c>
      <c r="AF156" s="12">
        <v>145528.85714285713</v>
      </c>
      <c r="AG156" s="12">
        <v>0</v>
      </c>
      <c r="AH156" s="11">
        <v>39277</v>
      </c>
      <c r="AI156" s="11">
        <v>4796981</v>
      </c>
      <c r="AJ156" s="11">
        <v>33034644</v>
      </c>
      <c r="AK156" s="11">
        <v>0</v>
      </c>
      <c r="AL156" s="11">
        <v>829053</v>
      </c>
      <c r="AM156" s="11">
        <v>3110223</v>
      </c>
      <c r="AN156" s="11">
        <v>0</v>
      </c>
      <c r="AO156" s="10">
        <v>6058997</v>
      </c>
      <c r="AP156" s="11">
        <v>0</v>
      </c>
      <c r="AQ156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0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0</v>
      </c>
      <c r="CC156" s="10">
        <v>8.1814403423156001</v>
      </c>
      <c r="CD156" s="10">
        <v>20.892046947307627</v>
      </c>
      <c r="CE156" s="10">
        <v>25.664567867514702</v>
      </c>
      <c r="CF156" s="10">
        <v>14.186126003519201</v>
      </c>
      <c r="CG156" s="10">
        <v>5.4400215997997075</v>
      </c>
      <c r="CH156" s="10">
        <v>5.8296557506156494</v>
      </c>
    </row>
    <row r="157" spans="1:86" x14ac:dyDescent="0.25">
      <c r="A157" s="19">
        <v>44179</v>
      </c>
      <c r="B157" t="s">
        <v>4</v>
      </c>
      <c r="C157" t="s">
        <v>6</v>
      </c>
      <c r="D157">
        <v>2827</v>
      </c>
      <c r="E157" s="2">
        <v>0</v>
      </c>
      <c r="F157" s="2">
        <v>0</v>
      </c>
      <c r="G157" s="2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0">
        <v>1582</v>
      </c>
      <c r="W157" s="11">
        <v>0</v>
      </c>
      <c r="X157" s="11">
        <v>0</v>
      </c>
      <c r="Y157" s="1">
        <v>69944</v>
      </c>
      <c r="Z157" s="11">
        <v>68554399.142857134</v>
      </c>
      <c r="AA157" s="11">
        <v>3551618.7142857146</v>
      </c>
      <c r="AB157" s="12">
        <v>34815583.285714284</v>
      </c>
      <c r="AC157" s="12">
        <v>14757842.428571429</v>
      </c>
      <c r="AD157" s="11">
        <v>5308968.2857142854</v>
      </c>
      <c r="AE157" s="11">
        <v>1774982.1428571427</v>
      </c>
      <c r="AF157" s="12">
        <v>14006.857142857143</v>
      </c>
      <c r="AG157" s="12">
        <v>0</v>
      </c>
      <c r="AH157" s="11">
        <v>44222</v>
      </c>
      <c r="AI157" s="11">
        <v>1620738</v>
      </c>
      <c r="AJ157" s="11">
        <v>12099507</v>
      </c>
      <c r="AK157" s="11">
        <v>0</v>
      </c>
      <c r="AL157" s="11">
        <v>751817</v>
      </c>
      <c r="AM157" s="11">
        <v>2677959</v>
      </c>
      <c r="AN157" s="11">
        <v>0</v>
      </c>
      <c r="AO157" s="10">
        <v>7688951</v>
      </c>
      <c r="AP157" s="11">
        <v>0</v>
      </c>
      <c r="AQ157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0</v>
      </c>
      <c r="BV157" s="10">
        <v>0</v>
      </c>
      <c r="BW157" s="10">
        <v>0</v>
      </c>
      <c r="BX157" s="10">
        <v>0</v>
      </c>
      <c r="BY157" s="10">
        <v>0</v>
      </c>
      <c r="BZ157" s="10">
        <v>0</v>
      </c>
      <c r="CA157" s="10">
        <v>0</v>
      </c>
      <c r="CB157" s="10">
        <v>0</v>
      </c>
      <c r="CC157" s="10">
        <v>3.6405166891158398</v>
      </c>
      <c r="CD157" s="10">
        <v>25.049955163870589</v>
      </c>
      <c r="CE157" s="10">
        <v>21.728520314193801</v>
      </c>
      <c r="CF157" s="10">
        <v>9.1678723978607906</v>
      </c>
      <c r="CG157" s="10">
        <v>7.676151351268075</v>
      </c>
      <c r="CH157" s="10">
        <v>5.1462984396464577</v>
      </c>
    </row>
    <row r="158" spans="1:86" x14ac:dyDescent="0.25">
      <c r="A158" s="19">
        <v>44186</v>
      </c>
      <c r="B158" t="s">
        <v>4</v>
      </c>
      <c r="C158" t="s">
        <v>6</v>
      </c>
      <c r="D158">
        <v>1521</v>
      </c>
      <c r="E158" s="2">
        <v>0</v>
      </c>
      <c r="F158" s="2">
        <v>0</v>
      </c>
      <c r="G158" s="2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0">
        <v>1356</v>
      </c>
      <c r="W158" s="11">
        <v>0</v>
      </c>
      <c r="X158" s="11">
        <v>0</v>
      </c>
      <c r="Y158" s="1">
        <v>25734</v>
      </c>
      <c r="Z158" s="11">
        <v>75715473.285714284</v>
      </c>
      <c r="AA158" s="11">
        <v>3696349.8571428563</v>
      </c>
      <c r="AB158" s="12">
        <v>16306793.285714289</v>
      </c>
      <c r="AC158" s="12">
        <v>21090153.571428567</v>
      </c>
      <c r="AD158" s="11">
        <v>5097509.1428571427</v>
      </c>
      <c r="AE158" s="11">
        <v>2384374.8571428568</v>
      </c>
      <c r="AF158" s="12">
        <v>0</v>
      </c>
      <c r="AG158" s="12">
        <v>0</v>
      </c>
      <c r="AH158" s="11">
        <v>41845</v>
      </c>
      <c r="AI158" s="11">
        <v>2833733</v>
      </c>
      <c r="AJ158" s="11">
        <v>10591692</v>
      </c>
      <c r="AK158" s="11">
        <v>0</v>
      </c>
      <c r="AL158" s="11">
        <v>487168</v>
      </c>
      <c r="AM158" s="11">
        <v>1839551</v>
      </c>
      <c r="AN158" s="11">
        <v>0</v>
      </c>
      <c r="AO158" s="10">
        <v>8227115</v>
      </c>
      <c r="AP158" s="11">
        <v>0</v>
      </c>
      <c r="AQ158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  <c r="BV158" s="10">
        <v>0</v>
      </c>
      <c r="BW158" s="10">
        <v>0</v>
      </c>
      <c r="BX158" s="10">
        <v>0</v>
      </c>
      <c r="BY158" s="10">
        <v>0</v>
      </c>
      <c r="BZ158" s="10">
        <v>0</v>
      </c>
      <c r="CA158" s="10">
        <v>0</v>
      </c>
      <c r="CB158" s="10">
        <v>1</v>
      </c>
      <c r="CC158" s="10">
        <v>12.327388730045399</v>
      </c>
      <c r="CD158" s="10">
        <v>24.320855445803254</v>
      </c>
      <c r="CE158" s="10">
        <v>15.287572166675799</v>
      </c>
      <c r="CF158" s="10">
        <v>13.1657167302243</v>
      </c>
      <c r="CG158" s="10">
        <v>13.6493775475862</v>
      </c>
      <c r="CH158" s="10">
        <v>6.7779962045822746</v>
      </c>
    </row>
    <row r="159" spans="1:86" x14ac:dyDescent="0.25">
      <c r="A159" s="19">
        <v>44193</v>
      </c>
      <c r="B159" t="s">
        <v>4</v>
      </c>
      <c r="C159" t="s">
        <v>6</v>
      </c>
      <c r="D159">
        <v>1512</v>
      </c>
      <c r="E159" s="2">
        <v>0</v>
      </c>
      <c r="F159" s="2">
        <v>0</v>
      </c>
      <c r="G159" s="2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0">
        <v>1100</v>
      </c>
      <c r="W159" s="11">
        <v>0</v>
      </c>
      <c r="X159" s="11">
        <v>0</v>
      </c>
      <c r="Y159" s="1">
        <v>59475</v>
      </c>
      <c r="Z159" s="11">
        <v>72481428.857142866</v>
      </c>
      <c r="AA159" s="11">
        <v>4451915.1428571427</v>
      </c>
      <c r="AB159" s="12">
        <v>16004860.714285715</v>
      </c>
      <c r="AC159" s="12">
        <v>20698792.142857142</v>
      </c>
      <c r="AD159" s="11">
        <v>5898747.2857142864</v>
      </c>
      <c r="AE159" s="11">
        <v>2916532.2857142854</v>
      </c>
      <c r="AF159" s="12">
        <v>0</v>
      </c>
      <c r="AG159" s="12">
        <v>0</v>
      </c>
      <c r="AH159" s="11">
        <v>58899</v>
      </c>
      <c r="AI159" s="11">
        <v>511117</v>
      </c>
      <c r="AJ159" s="11">
        <v>5548203</v>
      </c>
      <c r="AK159" s="11">
        <v>0</v>
      </c>
      <c r="AL159" s="11">
        <v>397898</v>
      </c>
      <c r="AM159" s="11">
        <v>2719491</v>
      </c>
      <c r="AN159" s="11">
        <v>0</v>
      </c>
      <c r="AO159" s="10">
        <v>6486592</v>
      </c>
      <c r="AP159" s="11">
        <v>0</v>
      </c>
      <c r="AQ159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0</v>
      </c>
      <c r="BH159" s="10">
        <v>0</v>
      </c>
      <c r="BI159" s="10">
        <v>0</v>
      </c>
      <c r="BJ159" s="10">
        <v>0</v>
      </c>
      <c r="BK159" s="10">
        <v>0</v>
      </c>
      <c r="BL159" s="10">
        <v>0</v>
      </c>
      <c r="BM159" s="10">
        <v>0</v>
      </c>
      <c r="BN159" s="10">
        <v>0</v>
      </c>
      <c r="BO159" s="10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s="10">
        <v>0</v>
      </c>
      <c r="BW159" s="10">
        <v>0</v>
      </c>
      <c r="BX159" s="10">
        <v>0</v>
      </c>
      <c r="BY159" s="10">
        <v>0</v>
      </c>
      <c r="BZ159" s="10">
        <v>0</v>
      </c>
      <c r="CA159" s="10">
        <v>0</v>
      </c>
      <c r="CB159" s="10">
        <v>1</v>
      </c>
      <c r="CC159" s="10">
        <v>19.906729530385402</v>
      </c>
      <c r="CD159" s="10">
        <v>20.246763880067345</v>
      </c>
      <c r="CE159" s="10">
        <v>1.2014260070348699</v>
      </c>
      <c r="CF159" s="10">
        <v>15.9926000525671</v>
      </c>
      <c r="CG159" s="10">
        <v>20.083912356796102</v>
      </c>
      <c r="CH159" s="10">
        <v>8.5750621986583067</v>
      </c>
    </row>
    <row r="160" spans="1:86" x14ac:dyDescent="0.25">
      <c r="A160" s="19">
        <v>44200</v>
      </c>
      <c r="B160" t="s">
        <v>4</v>
      </c>
      <c r="C160" t="s">
        <v>6</v>
      </c>
      <c r="D160">
        <v>2313</v>
      </c>
      <c r="E160" s="2">
        <v>0</v>
      </c>
      <c r="F160" s="2">
        <v>0</v>
      </c>
      <c r="G160" s="2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0">
        <v>1372</v>
      </c>
      <c r="W160" s="11">
        <v>0</v>
      </c>
      <c r="X160" s="11">
        <v>0</v>
      </c>
      <c r="Y160" s="1">
        <v>114566</v>
      </c>
      <c r="Z160" s="11">
        <v>83769954.285714298</v>
      </c>
      <c r="AA160" s="11">
        <v>5366813.2857142854</v>
      </c>
      <c r="AB160" s="12">
        <v>12935367.285714285</v>
      </c>
      <c r="AC160" s="12">
        <v>12956958.714285715</v>
      </c>
      <c r="AD160" s="11">
        <v>11266401.571428571</v>
      </c>
      <c r="AE160" s="11">
        <v>2961996.2857142864</v>
      </c>
      <c r="AF160" s="12">
        <v>0</v>
      </c>
      <c r="AG160" s="12">
        <v>0</v>
      </c>
      <c r="AH160" s="11">
        <v>75712</v>
      </c>
      <c r="AI160" s="11">
        <v>1868634</v>
      </c>
      <c r="AJ160" s="11">
        <v>27272529</v>
      </c>
      <c r="AK160" s="11">
        <v>0</v>
      </c>
      <c r="AL160" s="11">
        <v>657670</v>
      </c>
      <c r="AM160" s="11">
        <v>3300332</v>
      </c>
      <c r="AN160" s="11">
        <v>0</v>
      </c>
      <c r="AO160" s="10">
        <v>6642419</v>
      </c>
      <c r="AP160" s="11">
        <v>0</v>
      </c>
      <c r="AQ16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 s="10">
        <v>0</v>
      </c>
      <c r="BK160" s="10">
        <v>0</v>
      </c>
      <c r="BL160" s="10">
        <v>0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  <c r="BX160" s="10">
        <v>0</v>
      </c>
      <c r="BY160" s="10">
        <v>0</v>
      </c>
      <c r="BZ160" s="10">
        <v>0</v>
      </c>
      <c r="CA160" s="10">
        <v>0</v>
      </c>
      <c r="CB160" s="10">
        <v>0</v>
      </c>
      <c r="CC160" s="10">
        <v>12.4999984757763</v>
      </c>
      <c r="CD160" s="10">
        <v>21.555718093055706</v>
      </c>
      <c r="CE160" s="10">
        <v>15.9429759043415</v>
      </c>
      <c r="CF160" s="10">
        <v>12.663596315804501</v>
      </c>
      <c r="CG160" s="10">
        <v>0.15880084091695501</v>
      </c>
      <c r="CH160" s="10">
        <v>7.1577870554298721</v>
      </c>
    </row>
    <row r="161" spans="1:86" x14ac:dyDescent="0.25">
      <c r="A161" s="19">
        <v>44207</v>
      </c>
      <c r="B161" t="s">
        <v>4</v>
      </c>
      <c r="C161" t="s">
        <v>6</v>
      </c>
      <c r="D161">
        <v>2341</v>
      </c>
      <c r="E161" s="2">
        <v>0</v>
      </c>
      <c r="F161" s="2">
        <v>0</v>
      </c>
      <c r="G161" s="2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0">
        <v>1372</v>
      </c>
      <c r="W161" s="11">
        <v>0</v>
      </c>
      <c r="X161" s="11">
        <v>0</v>
      </c>
      <c r="Y161" s="1">
        <v>57434</v>
      </c>
      <c r="Z161" s="11">
        <v>71608654.714285702</v>
      </c>
      <c r="AA161" s="11">
        <v>5769374</v>
      </c>
      <c r="AB161" s="12">
        <v>25548288.428571429</v>
      </c>
      <c r="AC161" s="12">
        <v>8834338.1428571437</v>
      </c>
      <c r="AD161" s="11">
        <v>9500237.5714285709</v>
      </c>
      <c r="AE161" s="11">
        <v>2793149.1428571427</v>
      </c>
      <c r="AF161" s="12">
        <v>0</v>
      </c>
      <c r="AG161" s="12">
        <v>0</v>
      </c>
      <c r="AH161" s="11">
        <v>81157</v>
      </c>
      <c r="AI161" s="11">
        <v>2453179</v>
      </c>
      <c r="AJ161" s="11">
        <v>36235440</v>
      </c>
      <c r="AK161" s="11">
        <v>0</v>
      </c>
      <c r="AL161" s="11">
        <v>700602</v>
      </c>
      <c r="AM161" s="11">
        <v>2446049</v>
      </c>
      <c r="AN161" s="11">
        <v>0</v>
      </c>
      <c r="AO161" s="10">
        <v>8630514</v>
      </c>
      <c r="AP161" s="11">
        <v>0</v>
      </c>
      <c r="AQ161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0</v>
      </c>
      <c r="CC161" s="10">
        <v>18.868169482541798</v>
      </c>
      <c r="CD161" s="10">
        <v>8.2581972068732021</v>
      </c>
      <c r="CE161" s="10">
        <v>27.577886762391099</v>
      </c>
      <c r="CF161" s="10">
        <v>21.5151715952397</v>
      </c>
      <c r="CG161" s="10">
        <v>4.8423931132920197</v>
      </c>
      <c r="CH161" s="10">
        <v>5.6218286578713963</v>
      </c>
    </row>
    <row r="162" spans="1:86" x14ac:dyDescent="0.25">
      <c r="A162" s="19">
        <v>44214</v>
      </c>
      <c r="B162" t="s">
        <v>4</v>
      </c>
      <c r="C162" t="s">
        <v>6</v>
      </c>
      <c r="D162">
        <v>2372</v>
      </c>
      <c r="E162" s="2">
        <v>0</v>
      </c>
      <c r="F162" s="2">
        <v>0</v>
      </c>
      <c r="G162" s="2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0">
        <v>1372</v>
      </c>
      <c r="W162" s="11">
        <v>0</v>
      </c>
      <c r="X162" s="11">
        <v>4218905</v>
      </c>
      <c r="Y162" s="1">
        <v>46645</v>
      </c>
      <c r="Z162" s="11">
        <v>69971138.428571418</v>
      </c>
      <c r="AA162" s="11">
        <v>7211117.7142857127</v>
      </c>
      <c r="AB162" s="12">
        <v>32048544.571428571</v>
      </c>
      <c r="AC162" s="12">
        <v>5449162.8571428554</v>
      </c>
      <c r="AD162" s="11">
        <v>8053810.8571428582</v>
      </c>
      <c r="AE162" s="11">
        <v>2484871.7142857146</v>
      </c>
      <c r="AF162" s="12">
        <v>0</v>
      </c>
      <c r="AG162" s="12">
        <v>0</v>
      </c>
      <c r="AH162" s="11">
        <v>59991</v>
      </c>
      <c r="AI162" s="11">
        <v>3542536</v>
      </c>
      <c r="AJ162" s="11">
        <v>11132760</v>
      </c>
      <c r="AK162" s="11">
        <v>0</v>
      </c>
      <c r="AL162" s="11">
        <v>819115</v>
      </c>
      <c r="AM162" s="11">
        <v>4964202</v>
      </c>
      <c r="AN162" s="11">
        <v>0</v>
      </c>
      <c r="AO162" s="10">
        <v>2244114</v>
      </c>
      <c r="AP162" s="11">
        <v>0</v>
      </c>
      <c r="AQ162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10">
        <v>0</v>
      </c>
      <c r="BV162" s="10">
        <v>0</v>
      </c>
      <c r="BW162" s="10">
        <v>0</v>
      </c>
      <c r="BX162" s="10">
        <v>0</v>
      </c>
      <c r="BY162" s="10">
        <v>0</v>
      </c>
      <c r="BZ162" s="10">
        <v>0</v>
      </c>
      <c r="CA162" s="10">
        <v>0</v>
      </c>
      <c r="CB162" s="10">
        <v>0</v>
      </c>
      <c r="CC162" s="10">
        <v>22.099240271944002</v>
      </c>
      <c r="CD162" s="10">
        <v>4.6228821481736784</v>
      </c>
      <c r="CE162" s="10">
        <v>29.9477267297999</v>
      </c>
      <c r="CF162" s="10">
        <v>24.849323557346199</v>
      </c>
      <c r="CG162" s="10">
        <v>6.2502695384088298</v>
      </c>
      <c r="CH162" s="10">
        <v>5.9000684584009075</v>
      </c>
    </row>
    <row r="163" spans="1:86" x14ac:dyDescent="0.25">
      <c r="A163" s="19">
        <v>44221</v>
      </c>
      <c r="B163" t="s">
        <v>4</v>
      </c>
      <c r="C163" t="s">
        <v>6</v>
      </c>
      <c r="D163">
        <v>2248</v>
      </c>
      <c r="E163" s="2">
        <v>0</v>
      </c>
      <c r="F163" s="2">
        <v>0</v>
      </c>
      <c r="G163" s="2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0">
        <v>1372</v>
      </c>
      <c r="W163" s="11">
        <v>0</v>
      </c>
      <c r="X163" s="11">
        <v>4170273</v>
      </c>
      <c r="Y163" s="1">
        <v>44930</v>
      </c>
      <c r="Z163" s="11">
        <v>68741941.142857149</v>
      </c>
      <c r="AA163" s="11">
        <v>6749860.4285714282</v>
      </c>
      <c r="AB163" s="12">
        <v>30900813.571428578</v>
      </c>
      <c r="AC163" s="12">
        <v>6271999.8571428573</v>
      </c>
      <c r="AD163" s="11">
        <v>8517719.8571428563</v>
      </c>
      <c r="AE163" s="11">
        <v>2400083.2857142854</v>
      </c>
      <c r="AF163" s="12">
        <v>0</v>
      </c>
      <c r="AG163" s="12">
        <v>0</v>
      </c>
      <c r="AH163" s="11">
        <v>80416</v>
      </c>
      <c r="AI163" s="11">
        <v>238661</v>
      </c>
      <c r="AJ163" s="11">
        <v>4617845</v>
      </c>
      <c r="AK163" s="11">
        <v>0</v>
      </c>
      <c r="AL163" s="11">
        <v>639345</v>
      </c>
      <c r="AM163" s="11">
        <v>7658922</v>
      </c>
      <c r="AN163" s="11">
        <v>0</v>
      </c>
      <c r="AO163" s="10">
        <v>3075065</v>
      </c>
      <c r="AP163" s="11">
        <v>0</v>
      </c>
      <c r="AQ163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0</v>
      </c>
      <c r="CA163" s="10">
        <v>0</v>
      </c>
      <c r="CB163" s="10">
        <v>0</v>
      </c>
      <c r="CC163" s="10">
        <v>22.583626559678599</v>
      </c>
      <c r="CD163" s="10">
        <v>6.9155446372326193</v>
      </c>
      <c r="CE163" s="10">
        <v>29.431875849685699</v>
      </c>
      <c r="CF163" s="10">
        <v>23.864903561953501</v>
      </c>
      <c r="CG163" s="10">
        <v>3.8193047537279199</v>
      </c>
      <c r="CH163" s="10">
        <v>5.6752524243876961</v>
      </c>
    </row>
    <row r="164" spans="1:86" x14ac:dyDescent="0.25">
      <c r="A164" s="19">
        <v>44228</v>
      </c>
      <c r="B164" t="s">
        <v>4</v>
      </c>
      <c r="C164" t="s">
        <v>6</v>
      </c>
      <c r="D164">
        <v>2282</v>
      </c>
      <c r="E164" s="2">
        <v>0</v>
      </c>
      <c r="F164" s="2">
        <v>0</v>
      </c>
      <c r="G164" s="2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0">
        <v>1407</v>
      </c>
      <c r="W164" s="11">
        <v>0</v>
      </c>
      <c r="X164" s="11">
        <v>10477704</v>
      </c>
      <c r="Y164" s="1">
        <v>49624</v>
      </c>
      <c r="Z164" s="11">
        <v>76795884.714285702</v>
      </c>
      <c r="AA164" s="11">
        <v>8148334.2857142864</v>
      </c>
      <c r="AB164" s="12">
        <v>30838613.857142858</v>
      </c>
      <c r="AC164" s="12">
        <v>7067608.7142857146</v>
      </c>
      <c r="AD164" s="11">
        <v>9987412.5714285709</v>
      </c>
      <c r="AE164" s="11">
        <v>2845281.7142857146</v>
      </c>
      <c r="AF164" s="12">
        <v>0</v>
      </c>
      <c r="AG164" s="12">
        <v>0</v>
      </c>
      <c r="AH164" s="11">
        <v>109083</v>
      </c>
      <c r="AI164" s="11">
        <v>126868</v>
      </c>
      <c r="AJ164" s="11">
        <v>7074749</v>
      </c>
      <c r="AK164" s="11">
        <v>0</v>
      </c>
      <c r="AL164" s="11">
        <v>530721</v>
      </c>
      <c r="AM164" s="11">
        <v>5746877</v>
      </c>
      <c r="AN164" s="11">
        <v>0</v>
      </c>
      <c r="AO164" s="10">
        <v>1672160</v>
      </c>
      <c r="AP164" s="11">
        <v>0</v>
      </c>
      <c r="AQ164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  <c r="BX164" s="10">
        <v>0</v>
      </c>
      <c r="BY164" s="10">
        <v>0</v>
      </c>
      <c r="BZ164" s="10">
        <v>0</v>
      </c>
      <c r="CA164" s="10">
        <v>0</v>
      </c>
      <c r="CB164" s="10">
        <v>0</v>
      </c>
      <c r="CC164" s="10">
        <v>19.753401612338202</v>
      </c>
      <c r="CD164" s="10">
        <v>10.059979552876046</v>
      </c>
      <c r="CE164" s="10">
        <v>30.444364950736102</v>
      </c>
      <c r="CF164" s="10">
        <v>22.883796605882999</v>
      </c>
      <c r="CG164" s="10">
        <v>3.3567950068530998</v>
      </c>
      <c r="CH164" s="10">
        <v>4.4053771523294447</v>
      </c>
    </row>
    <row r="165" spans="1:86" x14ac:dyDescent="0.25">
      <c r="A165" s="19">
        <v>44235</v>
      </c>
      <c r="B165" t="s">
        <v>4</v>
      </c>
      <c r="C165" t="s">
        <v>6</v>
      </c>
      <c r="D165">
        <v>2493</v>
      </c>
      <c r="E165" s="2">
        <v>0</v>
      </c>
      <c r="F165" s="2">
        <v>0</v>
      </c>
      <c r="G165" s="2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0">
        <v>1407</v>
      </c>
      <c r="W165" s="11">
        <v>0</v>
      </c>
      <c r="X165" s="11">
        <v>6775699</v>
      </c>
      <c r="Y165" s="1">
        <v>80772</v>
      </c>
      <c r="Z165" s="11">
        <v>83128542.285714284</v>
      </c>
      <c r="AA165" s="11">
        <v>8483213.1428571437</v>
      </c>
      <c r="AB165" s="12">
        <v>27882297.857142858</v>
      </c>
      <c r="AC165" s="12">
        <v>8041344.8571428545</v>
      </c>
      <c r="AD165" s="11">
        <v>8664736.2857142854</v>
      </c>
      <c r="AE165" s="11">
        <v>2191040.7142857141</v>
      </c>
      <c r="AF165" s="12">
        <v>0</v>
      </c>
      <c r="AG165" s="12">
        <v>0</v>
      </c>
      <c r="AH165" s="11">
        <v>89840</v>
      </c>
      <c r="AI165" s="11">
        <v>54954</v>
      </c>
      <c r="AJ165" s="11">
        <v>5599767</v>
      </c>
      <c r="AK165" s="11">
        <v>0</v>
      </c>
      <c r="AL165" s="11">
        <v>551928</v>
      </c>
      <c r="AM165" s="11">
        <v>4067599</v>
      </c>
      <c r="AN165" s="11">
        <v>0</v>
      </c>
      <c r="AO165" s="10">
        <v>2208655</v>
      </c>
      <c r="AP165" s="11">
        <v>0</v>
      </c>
      <c r="AQ165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0</v>
      </c>
      <c r="CC165" s="10">
        <v>17.236073400848198</v>
      </c>
      <c r="CD165" s="10">
        <v>12.021924684182318</v>
      </c>
      <c r="CE165" s="10">
        <v>31.966778528242699</v>
      </c>
      <c r="CF165" s="10">
        <v>20.7092512986749</v>
      </c>
      <c r="CG165" s="10">
        <v>2.77298675414495</v>
      </c>
      <c r="CH165" s="10">
        <v>4.0750465799787676</v>
      </c>
    </row>
    <row r="166" spans="1:86" x14ac:dyDescent="0.25">
      <c r="A166" s="19">
        <v>44242</v>
      </c>
      <c r="B166" t="s">
        <v>4</v>
      </c>
      <c r="C166" t="s">
        <v>6</v>
      </c>
      <c r="D166">
        <v>2239</v>
      </c>
      <c r="E166" s="2">
        <v>0</v>
      </c>
      <c r="F166" s="2">
        <v>0</v>
      </c>
      <c r="G166" s="2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0">
        <v>1407</v>
      </c>
      <c r="W166" s="11">
        <v>0</v>
      </c>
      <c r="X166" s="11">
        <v>5587124</v>
      </c>
      <c r="Y166" s="1">
        <v>46310</v>
      </c>
      <c r="Z166" s="11">
        <v>130769909.71428573</v>
      </c>
      <c r="AA166" s="11">
        <v>7034361.2857142864</v>
      </c>
      <c r="AB166" s="12">
        <v>22864595.285714284</v>
      </c>
      <c r="AC166" s="12">
        <v>12185958.571428569</v>
      </c>
      <c r="AD166" s="11">
        <v>9315710.8571428601</v>
      </c>
      <c r="AE166" s="11">
        <v>2229046</v>
      </c>
      <c r="AF166" s="12">
        <v>0</v>
      </c>
      <c r="AG166" s="12">
        <v>0</v>
      </c>
      <c r="AH166" s="11">
        <v>0</v>
      </c>
      <c r="AI166" s="11">
        <v>5049</v>
      </c>
      <c r="AJ166" s="11">
        <v>5348301</v>
      </c>
      <c r="AK166" s="11">
        <v>0</v>
      </c>
      <c r="AL166" s="11">
        <v>519708</v>
      </c>
      <c r="AM166" s="11">
        <v>4883434</v>
      </c>
      <c r="AN166" s="11">
        <v>1783</v>
      </c>
      <c r="AO166" s="10">
        <v>0</v>
      </c>
      <c r="AP166" s="11">
        <v>0</v>
      </c>
      <c r="AQ166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>
        <v>0</v>
      </c>
      <c r="BY166" s="10">
        <v>0</v>
      </c>
      <c r="BZ166" s="10">
        <v>0</v>
      </c>
      <c r="CA166" s="10">
        <v>0</v>
      </c>
      <c r="CB166" s="10">
        <v>1</v>
      </c>
      <c r="CC166" s="10">
        <v>20.769177142042601</v>
      </c>
      <c r="CD166" s="10">
        <v>9.8521763960169348</v>
      </c>
      <c r="CE166" s="10">
        <v>29.048307122557699</v>
      </c>
      <c r="CF166" s="10">
        <v>24.069395346054002</v>
      </c>
      <c r="CG166" s="10">
        <v>8.6401909957958303</v>
      </c>
      <c r="CH166" s="10">
        <v>5.4651376058990895</v>
      </c>
    </row>
    <row r="167" spans="1:86" x14ac:dyDescent="0.25">
      <c r="A167" s="19">
        <v>44249</v>
      </c>
      <c r="B167" t="s">
        <v>4</v>
      </c>
      <c r="C167" t="s">
        <v>6</v>
      </c>
      <c r="D167">
        <v>3159</v>
      </c>
      <c r="E167" s="2">
        <v>0</v>
      </c>
      <c r="F167" s="2">
        <v>0</v>
      </c>
      <c r="G167" s="2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0">
        <v>1407</v>
      </c>
      <c r="W167" s="11">
        <v>0</v>
      </c>
      <c r="X167" s="11">
        <v>707899</v>
      </c>
      <c r="Y167" s="1">
        <v>51796</v>
      </c>
      <c r="Z167" s="11">
        <v>139450357.71428573</v>
      </c>
      <c r="AA167" s="11">
        <v>6816566.8571428563</v>
      </c>
      <c r="AB167" s="12">
        <v>25974856.428571425</v>
      </c>
      <c r="AC167" s="12">
        <v>10810169.285714287</v>
      </c>
      <c r="AD167" s="11">
        <v>11124707.428571431</v>
      </c>
      <c r="AE167" s="11">
        <v>2617435.1428571427</v>
      </c>
      <c r="AF167" s="12">
        <v>0</v>
      </c>
      <c r="AG167" s="12">
        <v>0</v>
      </c>
      <c r="AH167" s="11">
        <v>0</v>
      </c>
      <c r="AI167" s="11">
        <v>843</v>
      </c>
      <c r="AJ167" s="11">
        <v>20342634</v>
      </c>
      <c r="AK167" s="11">
        <v>0</v>
      </c>
      <c r="AL167" s="11">
        <v>511921</v>
      </c>
      <c r="AM167" s="11">
        <v>7316830</v>
      </c>
      <c r="AN167" s="11">
        <v>0</v>
      </c>
      <c r="AO167" s="10">
        <v>2560287</v>
      </c>
      <c r="AP167" s="11">
        <v>0</v>
      </c>
      <c r="AQ167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B167" s="10">
        <v>0</v>
      </c>
      <c r="CC167" s="10">
        <v>24.451965685037699</v>
      </c>
      <c r="CD167" s="10">
        <v>11.338271988355645</v>
      </c>
      <c r="CE167" s="10">
        <v>39.902037550453002</v>
      </c>
      <c r="CF167" s="10">
        <v>24.1727956976945</v>
      </c>
      <c r="CG167" s="10">
        <v>2.6987569620562901</v>
      </c>
      <c r="CH167" s="10">
        <v>5.7592634645669731</v>
      </c>
    </row>
    <row r="168" spans="1:86" x14ac:dyDescent="0.25">
      <c r="A168" s="19">
        <v>44256</v>
      </c>
      <c r="B168" t="s">
        <v>4</v>
      </c>
      <c r="C168" t="s">
        <v>6</v>
      </c>
      <c r="D168">
        <v>3951</v>
      </c>
      <c r="E168" s="2">
        <v>0</v>
      </c>
      <c r="F168" s="2">
        <v>0</v>
      </c>
      <c r="G168" s="2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0">
        <v>1617</v>
      </c>
      <c r="W168" s="11">
        <v>0</v>
      </c>
      <c r="X168" s="11">
        <v>134351</v>
      </c>
      <c r="Y168" s="1">
        <v>32660</v>
      </c>
      <c r="Z168" s="11">
        <v>142783989.5714286</v>
      </c>
      <c r="AA168" s="11">
        <v>6609348.1428571437</v>
      </c>
      <c r="AB168" s="12">
        <v>21987185.857142854</v>
      </c>
      <c r="AC168" s="12">
        <v>10038372.714285715</v>
      </c>
      <c r="AD168" s="11">
        <v>12520255.857142856</v>
      </c>
      <c r="AE168" s="11">
        <v>2913920.2857142864</v>
      </c>
      <c r="AF168" s="12">
        <v>0</v>
      </c>
      <c r="AG168" s="12">
        <v>0</v>
      </c>
      <c r="AH168" s="11">
        <v>0</v>
      </c>
      <c r="AI168" s="11">
        <v>0</v>
      </c>
      <c r="AJ168" s="11">
        <v>25102056</v>
      </c>
      <c r="AK168" s="11">
        <v>0</v>
      </c>
      <c r="AL168" s="11">
        <v>585683</v>
      </c>
      <c r="AM168" s="11">
        <v>9118586</v>
      </c>
      <c r="AN168" s="11">
        <v>0</v>
      </c>
      <c r="AO168" s="10">
        <v>497928</v>
      </c>
      <c r="AP168" s="11">
        <v>0</v>
      </c>
      <c r="AQ168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0</v>
      </c>
      <c r="BL168" s="10">
        <v>0</v>
      </c>
      <c r="BM168" s="10">
        <v>0</v>
      </c>
      <c r="BN168" s="10">
        <v>0</v>
      </c>
      <c r="BO168" s="10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0">
        <v>0</v>
      </c>
      <c r="BV168" s="10">
        <v>0</v>
      </c>
      <c r="BW168" s="10">
        <v>0</v>
      </c>
      <c r="BX168" s="10">
        <v>0</v>
      </c>
      <c r="BY168" s="10">
        <v>0</v>
      </c>
      <c r="BZ168" s="10">
        <v>0</v>
      </c>
      <c r="CA168" s="10">
        <v>0</v>
      </c>
      <c r="CB168" s="10">
        <v>0</v>
      </c>
      <c r="CC168" s="10">
        <v>29.021597763258999</v>
      </c>
      <c r="CD168" s="10">
        <v>14.402500562533703</v>
      </c>
      <c r="CE168" s="10">
        <v>43.184247100680999</v>
      </c>
      <c r="CF168" s="10">
        <v>26.988658876149699</v>
      </c>
      <c r="CG168" s="10">
        <v>5.8476552546626204</v>
      </c>
      <c r="CH168" s="10">
        <v>7.094176295428964</v>
      </c>
    </row>
    <row r="169" spans="1:86" x14ac:dyDescent="0.25">
      <c r="A169" s="19">
        <v>44263</v>
      </c>
      <c r="B169" t="s">
        <v>4</v>
      </c>
      <c r="C169" t="s">
        <v>6</v>
      </c>
      <c r="D169">
        <v>4090</v>
      </c>
      <c r="E169" s="2">
        <v>0</v>
      </c>
      <c r="F169" s="2">
        <v>0</v>
      </c>
      <c r="G169" s="2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0">
        <v>1617</v>
      </c>
      <c r="W169" s="11">
        <v>0</v>
      </c>
      <c r="X169" s="11">
        <v>153423</v>
      </c>
      <c r="Y169" s="1">
        <v>40118</v>
      </c>
      <c r="Z169" s="11">
        <v>133280457.42857143</v>
      </c>
      <c r="AA169" s="11">
        <v>7522689.8571428563</v>
      </c>
      <c r="AB169" s="12">
        <v>24720236.571428575</v>
      </c>
      <c r="AC169" s="12">
        <v>12860981.857142856</v>
      </c>
      <c r="AD169" s="11">
        <v>13040461</v>
      </c>
      <c r="AE169" s="11">
        <v>2961870.2857142864</v>
      </c>
      <c r="AF169" s="12">
        <v>0</v>
      </c>
      <c r="AG169" s="12">
        <v>0</v>
      </c>
      <c r="AH169" s="11">
        <v>0</v>
      </c>
      <c r="AI169" s="11">
        <v>0</v>
      </c>
      <c r="AJ169" s="11">
        <v>19330572</v>
      </c>
      <c r="AK169" s="11">
        <v>0</v>
      </c>
      <c r="AL169" s="11">
        <v>718637</v>
      </c>
      <c r="AM169" s="11">
        <v>8335358</v>
      </c>
      <c r="AN169" s="11">
        <v>0</v>
      </c>
      <c r="AO169" s="10">
        <v>507532</v>
      </c>
      <c r="AP169" s="11">
        <v>0</v>
      </c>
      <c r="AQ169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0">
        <v>0</v>
      </c>
      <c r="BJ169" s="10">
        <v>0</v>
      </c>
      <c r="BK169" s="10">
        <v>0</v>
      </c>
      <c r="BL169" s="10">
        <v>0</v>
      </c>
      <c r="BM169" s="10">
        <v>0</v>
      </c>
      <c r="BN169" s="10">
        <v>0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10">
        <v>0</v>
      </c>
      <c r="BZ169" s="10">
        <v>0</v>
      </c>
      <c r="CA169" s="10">
        <v>0</v>
      </c>
      <c r="CB169" s="10">
        <v>0</v>
      </c>
      <c r="CC169" s="10">
        <v>30.825983551753101</v>
      </c>
      <c r="CD169" s="10">
        <v>11.763129473733443</v>
      </c>
      <c r="CE169" s="10">
        <v>41.980088148708198</v>
      </c>
      <c r="CF169" s="10">
        <v>28.675413464788999</v>
      </c>
      <c r="CG169" s="10">
        <v>6.5925866813320102</v>
      </c>
      <c r="CH169" s="10">
        <v>7.7763008827119764</v>
      </c>
    </row>
    <row r="170" spans="1:86" x14ac:dyDescent="0.25">
      <c r="A170" s="19">
        <v>44270</v>
      </c>
      <c r="B170" t="s">
        <v>4</v>
      </c>
      <c r="C170" t="s">
        <v>6</v>
      </c>
      <c r="D170">
        <v>4051</v>
      </c>
      <c r="E170" s="2">
        <v>0</v>
      </c>
      <c r="F170" s="2">
        <v>0</v>
      </c>
      <c r="G170" s="2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0">
        <v>1617</v>
      </c>
      <c r="W170" s="11">
        <v>0</v>
      </c>
      <c r="X170" s="11">
        <v>1321292</v>
      </c>
      <c r="Y170" s="1">
        <v>44549</v>
      </c>
      <c r="Z170" s="11">
        <v>126741631.42857145</v>
      </c>
      <c r="AA170" s="11">
        <v>8426100.7142857127</v>
      </c>
      <c r="AB170" s="12">
        <v>25036908.857142858</v>
      </c>
      <c r="AC170" s="12">
        <v>14107548.85714286</v>
      </c>
      <c r="AD170" s="11">
        <v>13020518.142857144</v>
      </c>
      <c r="AE170" s="11">
        <v>2933514.2857142854</v>
      </c>
      <c r="AF170" s="12">
        <v>0</v>
      </c>
      <c r="AG170" s="12">
        <v>0</v>
      </c>
      <c r="AH170" s="11">
        <v>0</v>
      </c>
      <c r="AI170" s="11">
        <v>0</v>
      </c>
      <c r="AJ170" s="11">
        <v>9819017</v>
      </c>
      <c r="AK170" s="11">
        <v>0</v>
      </c>
      <c r="AL170" s="11">
        <v>780320</v>
      </c>
      <c r="AM170" s="11">
        <v>8065987</v>
      </c>
      <c r="AN170" s="11">
        <v>0</v>
      </c>
      <c r="AO170" s="10">
        <v>2170942</v>
      </c>
      <c r="AP170" s="11">
        <v>0</v>
      </c>
      <c r="AQ17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10">
        <v>0</v>
      </c>
      <c r="BZ170" s="10">
        <v>0</v>
      </c>
      <c r="CA170" s="10">
        <v>0</v>
      </c>
      <c r="CB170" s="10">
        <v>0</v>
      </c>
      <c r="CC170" s="10">
        <v>36.874482285099504</v>
      </c>
      <c r="CD170" s="10">
        <v>7.3218114593982691</v>
      </c>
      <c r="CE170" s="10">
        <v>44.713229390267799</v>
      </c>
      <c r="CF170" s="10">
        <v>33.071668714622298</v>
      </c>
      <c r="CG170" s="10">
        <v>9.1374432420025204</v>
      </c>
      <c r="CH170" s="10">
        <v>9.5533726916783159</v>
      </c>
    </row>
    <row r="171" spans="1:86" x14ac:dyDescent="0.25">
      <c r="A171" s="19">
        <v>44277</v>
      </c>
      <c r="B171" t="s">
        <v>4</v>
      </c>
      <c r="C171" t="s">
        <v>6</v>
      </c>
      <c r="D171">
        <v>3816</v>
      </c>
      <c r="E171" s="2">
        <v>0</v>
      </c>
      <c r="F171" s="2">
        <v>0</v>
      </c>
      <c r="G171" s="2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0">
        <v>1617</v>
      </c>
      <c r="W171" s="11">
        <v>0</v>
      </c>
      <c r="X171" s="11">
        <v>2016572</v>
      </c>
      <c r="Y171" s="1">
        <v>53986</v>
      </c>
      <c r="Z171" s="11">
        <v>121448651.14285716</v>
      </c>
      <c r="AA171" s="11">
        <v>10634331</v>
      </c>
      <c r="AB171" s="12">
        <v>21984537.285714284</v>
      </c>
      <c r="AC171" s="12">
        <v>13148185.000000004</v>
      </c>
      <c r="AD171" s="11">
        <v>10335528.428571429</v>
      </c>
      <c r="AE171" s="11">
        <v>2815222.8571428568</v>
      </c>
      <c r="AF171" s="12">
        <v>0</v>
      </c>
      <c r="AG171" s="12">
        <v>0</v>
      </c>
      <c r="AH171" s="11">
        <v>0</v>
      </c>
      <c r="AI171" s="11">
        <v>0</v>
      </c>
      <c r="AJ171" s="11">
        <v>12687257</v>
      </c>
      <c r="AK171" s="11">
        <v>0</v>
      </c>
      <c r="AL171" s="11">
        <v>779106</v>
      </c>
      <c r="AM171" s="11">
        <v>7511547</v>
      </c>
      <c r="AN171" s="11">
        <v>0</v>
      </c>
      <c r="AO171" s="10">
        <v>652664</v>
      </c>
      <c r="AP171" s="11">
        <v>0</v>
      </c>
      <c r="AQ171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0</v>
      </c>
      <c r="CB171" s="10">
        <v>0</v>
      </c>
      <c r="CC171" s="10">
        <v>38.413856353607102</v>
      </c>
      <c r="CD171" s="10">
        <v>6.1814749909913678</v>
      </c>
      <c r="CE171" s="10">
        <v>45.844456583710503</v>
      </c>
      <c r="CF171" s="10">
        <v>35.391438991751997</v>
      </c>
      <c r="CG171" s="10">
        <v>9.1570265745685901</v>
      </c>
      <c r="CH171" s="10">
        <v>10.063098702976012</v>
      </c>
    </row>
    <row r="172" spans="1:86" x14ac:dyDescent="0.25">
      <c r="A172" s="20">
        <v>44284</v>
      </c>
      <c r="B172" t="s">
        <v>4</v>
      </c>
      <c r="C172" t="s">
        <v>6</v>
      </c>
      <c r="D172">
        <v>2917</v>
      </c>
      <c r="E172" s="2">
        <v>0</v>
      </c>
      <c r="F172" s="2">
        <v>0</v>
      </c>
      <c r="G172" s="2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0">
        <v>1485</v>
      </c>
      <c r="W172" s="11">
        <v>219</v>
      </c>
      <c r="X172" s="11">
        <v>1628315</v>
      </c>
      <c r="Y172" s="1">
        <v>64282</v>
      </c>
      <c r="Z172" s="11">
        <v>133548237.71428573</v>
      </c>
      <c r="AA172" s="11">
        <v>12024793.428571429</v>
      </c>
      <c r="AB172" s="12">
        <v>20958074.714285713</v>
      </c>
      <c r="AC172" s="12">
        <v>12630049.285714285</v>
      </c>
      <c r="AD172" s="11">
        <v>9980915.8571428545</v>
      </c>
      <c r="AE172" s="11">
        <v>3250620.4285714277</v>
      </c>
      <c r="AF172" s="12">
        <v>0</v>
      </c>
      <c r="AG172" s="12">
        <v>0</v>
      </c>
      <c r="AH172" s="11">
        <v>0</v>
      </c>
      <c r="AI172" s="11">
        <v>0</v>
      </c>
      <c r="AJ172" s="11">
        <v>22989463</v>
      </c>
      <c r="AK172" s="11">
        <v>0</v>
      </c>
      <c r="AL172" s="11">
        <v>638150</v>
      </c>
      <c r="AM172" s="11">
        <v>5701736</v>
      </c>
      <c r="AN172" s="11">
        <v>0</v>
      </c>
      <c r="AO172" s="10">
        <v>380405</v>
      </c>
      <c r="AP172" s="11">
        <v>0</v>
      </c>
      <c r="AQ172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>
        <v>0</v>
      </c>
      <c r="BY172" s="10">
        <v>0</v>
      </c>
      <c r="BZ172" s="10">
        <v>0</v>
      </c>
      <c r="CA172" s="10">
        <v>0</v>
      </c>
      <c r="CB172" s="10">
        <v>1</v>
      </c>
      <c r="CC172" s="10">
        <v>38.213630740045801</v>
      </c>
      <c r="CD172" s="10">
        <v>11.750424819730311</v>
      </c>
      <c r="CE172" s="10">
        <v>42.803105988963999</v>
      </c>
      <c r="CF172" s="10">
        <v>37.130616285335897</v>
      </c>
      <c r="CG172" s="10">
        <v>17.867381900345801</v>
      </c>
      <c r="CH172" s="10">
        <v>10.441715145249415</v>
      </c>
    </row>
    <row r="173" spans="1:86" x14ac:dyDescent="0.25">
      <c r="A173" s="20">
        <v>44291</v>
      </c>
      <c r="B173" t="s">
        <v>4</v>
      </c>
      <c r="C173" t="s">
        <v>6</v>
      </c>
      <c r="D173">
        <v>4396</v>
      </c>
      <c r="E173" s="2">
        <v>0</v>
      </c>
      <c r="F173" s="2">
        <v>0</v>
      </c>
      <c r="G173" s="2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0">
        <v>1848</v>
      </c>
      <c r="W173" s="11">
        <v>449</v>
      </c>
      <c r="X173" s="11">
        <v>6039716</v>
      </c>
      <c r="Y173" s="1">
        <v>43840</v>
      </c>
      <c r="Z173" s="11">
        <v>150001812.28571427</v>
      </c>
      <c r="AA173" s="11">
        <v>10393033.714285715</v>
      </c>
      <c r="AB173" s="12">
        <v>26386040.571428567</v>
      </c>
      <c r="AC173" s="12">
        <v>14892765.857142854</v>
      </c>
      <c r="AD173" s="11">
        <v>10806638.285714287</v>
      </c>
      <c r="AE173" s="11">
        <v>3063083.5714285709</v>
      </c>
      <c r="AF173" s="12">
        <v>0</v>
      </c>
      <c r="AG173" s="12">
        <v>0</v>
      </c>
      <c r="AH173" s="11">
        <v>0</v>
      </c>
      <c r="AI173" s="11">
        <v>0</v>
      </c>
      <c r="AJ173" s="11">
        <v>46298461</v>
      </c>
      <c r="AK173" s="11">
        <v>0</v>
      </c>
      <c r="AL173" s="11">
        <v>813146</v>
      </c>
      <c r="AM173" s="11">
        <v>11187261</v>
      </c>
      <c r="AN173" s="11">
        <v>0</v>
      </c>
      <c r="AO173" s="10">
        <v>2675472</v>
      </c>
      <c r="AP173" s="11">
        <v>0</v>
      </c>
      <c r="AQ173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0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1</v>
      </c>
      <c r="CC173" s="10">
        <v>28.943249419017999</v>
      </c>
      <c r="CD173" s="10">
        <v>17.913155371795877</v>
      </c>
      <c r="CE173" s="10">
        <v>41.244098234213801</v>
      </c>
      <c r="CF173" s="10">
        <v>29.5722308963439</v>
      </c>
      <c r="CG173" s="10">
        <v>3.9057833495233898</v>
      </c>
      <c r="CH173" s="10">
        <v>8.1330303242863451</v>
      </c>
    </row>
    <row r="174" spans="1:86" x14ac:dyDescent="0.25">
      <c r="A174" s="20">
        <v>44298</v>
      </c>
      <c r="B174" t="s">
        <v>4</v>
      </c>
      <c r="C174" t="s">
        <v>6</v>
      </c>
      <c r="D174">
        <v>4649</v>
      </c>
      <c r="E174" s="2">
        <v>0</v>
      </c>
      <c r="F174" s="2">
        <v>0</v>
      </c>
      <c r="G174" s="2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0">
        <v>1848</v>
      </c>
      <c r="W174" s="11">
        <v>928</v>
      </c>
      <c r="X174" s="11">
        <v>9054985</v>
      </c>
      <c r="Y174" s="1">
        <v>39300</v>
      </c>
      <c r="Z174" s="11">
        <v>176037356.85714281</v>
      </c>
      <c r="AA174" s="11">
        <v>7442073.7142857155</v>
      </c>
      <c r="AB174" s="12">
        <v>20853868.428571429</v>
      </c>
      <c r="AC174" s="12">
        <v>14786075.999999996</v>
      </c>
      <c r="AD174" s="11">
        <v>11698027.000000004</v>
      </c>
      <c r="AE174" s="11">
        <v>1388290.2857142857</v>
      </c>
      <c r="AF174" s="12">
        <v>0</v>
      </c>
      <c r="AG174" s="12">
        <v>0</v>
      </c>
      <c r="AH174" s="11">
        <v>0</v>
      </c>
      <c r="AI174" s="11">
        <v>0</v>
      </c>
      <c r="AJ174" s="11">
        <v>9397262</v>
      </c>
      <c r="AK174" s="11">
        <v>0</v>
      </c>
      <c r="AL174" s="11">
        <v>778676</v>
      </c>
      <c r="AM174" s="11">
        <v>13488899</v>
      </c>
      <c r="AN174" s="11">
        <v>0</v>
      </c>
      <c r="AO174" s="10">
        <v>563925</v>
      </c>
      <c r="AP174" s="11">
        <v>0</v>
      </c>
      <c r="AQ174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0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0</v>
      </c>
      <c r="BV174" s="10">
        <v>0</v>
      </c>
      <c r="BW174" s="10">
        <v>0</v>
      </c>
      <c r="BX174" s="10">
        <v>0</v>
      </c>
      <c r="BY174" s="10">
        <v>0</v>
      </c>
      <c r="BZ174" s="10">
        <v>0</v>
      </c>
      <c r="CA174" s="10">
        <v>0</v>
      </c>
      <c r="CB174" s="10">
        <v>0</v>
      </c>
      <c r="CC174" s="10">
        <v>27.354075246591101</v>
      </c>
      <c r="CD174" s="10">
        <v>16.410107412103905</v>
      </c>
      <c r="CE174" s="10">
        <v>40.563566325118401</v>
      </c>
      <c r="CF174" s="10">
        <v>27.904762555166201</v>
      </c>
      <c r="CG174" s="10">
        <v>2.3549946010153402</v>
      </c>
      <c r="CH174" s="10">
        <v>7.9774227302638581</v>
      </c>
    </row>
    <row r="175" spans="1:86" x14ac:dyDescent="0.25">
      <c r="A175" s="20">
        <v>44305</v>
      </c>
      <c r="B175" t="s">
        <v>4</v>
      </c>
      <c r="C175" t="s">
        <v>6</v>
      </c>
      <c r="D175">
        <v>4655</v>
      </c>
      <c r="E175" s="2">
        <v>0</v>
      </c>
      <c r="F175" s="2">
        <v>0</v>
      </c>
      <c r="G175" s="2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0">
        <v>1848</v>
      </c>
      <c r="W175" s="11">
        <v>914</v>
      </c>
      <c r="X175" s="11">
        <v>3362349</v>
      </c>
      <c r="Y175" s="1">
        <v>30752</v>
      </c>
      <c r="Z175" s="11">
        <v>171621820.85714287</v>
      </c>
      <c r="AA175" s="11">
        <v>4412785.4285714282</v>
      </c>
      <c r="AB175" s="12">
        <v>19835458</v>
      </c>
      <c r="AC175" s="12">
        <v>12430015.714285715</v>
      </c>
      <c r="AD175" s="11">
        <v>8576450.5714285728</v>
      </c>
      <c r="AE175" s="11">
        <v>222604</v>
      </c>
      <c r="AF175" s="12">
        <v>0</v>
      </c>
      <c r="AG175" s="12">
        <v>0</v>
      </c>
      <c r="AH175" s="11">
        <v>0</v>
      </c>
      <c r="AI175" s="11">
        <v>0</v>
      </c>
      <c r="AJ175" s="11">
        <v>18868389</v>
      </c>
      <c r="AK175" s="11">
        <v>0</v>
      </c>
      <c r="AL175" s="11">
        <v>812213</v>
      </c>
      <c r="AM175" s="11">
        <v>16478739</v>
      </c>
      <c r="AN175" s="11">
        <v>0</v>
      </c>
      <c r="AO175" s="10">
        <v>714726</v>
      </c>
      <c r="AP175" s="11">
        <v>26</v>
      </c>
      <c r="AQ175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1</v>
      </c>
      <c r="CC175" s="10">
        <v>26.058347750480401</v>
      </c>
      <c r="CD175" s="10">
        <v>16.243064903520438</v>
      </c>
      <c r="CE175" s="10">
        <v>37.041488934869797</v>
      </c>
      <c r="CF175" s="10">
        <v>27.573487730398899</v>
      </c>
      <c r="CG175" s="10">
        <v>6.6081890009243098</v>
      </c>
      <c r="CH175" s="10">
        <v>8.6882129513532345</v>
      </c>
    </row>
    <row r="176" spans="1:86" x14ac:dyDescent="0.25">
      <c r="A176" s="20">
        <v>44312</v>
      </c>
      <c r="B176" t="s">
        <v>4</v>
      </c>
      <c r="C176" t="s">
        <v>6</v>
      </c>
      <c r="D176">
        <v>4845</v>
      </c>
      <c r="E176" s="2">
        <v>0</v>
      </c>
      <c r="F176" s="2">
        <v>0</v>
      </c>
      <c r="G176" s="2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0">
        <v>2066</v>
      </c>
      <c r="W176" s="11">
        <v>294</v>
      </c>
      <c r="X176" s="11">
        <v>67576</v>
      </c>
      <c r="Y176" s="1">
        <v>26405</v>
      </c>
      <c r="Z176" s="11">
        <v>166616237.57142857</v>
      </c>
      <c r="AA176" s="11">
        <v>7756393.7142857164</v>
      </c>
      <c r="AB176" s="12">
        <v>19090073.857142854</v>
      </c>
      <c r="AC176" s="12">
        <v>9144616.7142857146</v>
      </c>
      <c r="AD176" s="11">
        <v>6929636.7142857136</v>
      </c>
      <c r="AE176" s="11">
        <v>0</v>
      </c>
      <c r="AF176" s="12">
        <v>2983.5714285714284</v>
      </c>
      <c r="AG176" s="12">
        <v>0</v>
      </c>
      <c r="AH176" s="11">
        <v>0</v>
      </c>
      <c r="AI176" s="11">
        <v>0</v>
      </c>
      <c r="AJ176" s="11">
        <v>19591645</v>
      </c>
      <c r="AK176" s="11">
        <v>0</v>
      </c>
      <c r="AL176" s="11">
        <v>751593</v>
      </c>
      <c r="AM176" s="11">
        <v>17387959</v>
      </c>
      <c r="AN176" s="11">
        <v>0</v>
      </c>
      <c r="AO176" s="10">
        <v>4343926</v>
      </c>
      <c r="AP176" s="11">
        <v>184</v>
      </c>
      <c r="AQ176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1</v>
      </c>
      <c r="CC176" s="10">
        <v>21.669190036555399</v>
      </c>
      <c r="CD176" s="10">
        <v>20.712643366468058</v>
      </c>
      <c r="CE176" s="10">
        <v>35.289516181024403</v>
      </c>
      <c r="CF176" s="10">
        <v>22.778403601354299</v>
      </c>
      <c r="CG176" s="10">
        <v>1.6762473737585399</v>
      </c>
      <c r="CH176" s="10">
        <v>7.0437243263565268</v>
      </c>
    </row>
    <row r="177" spans="1:86" x14ac:dyDescent="0.25">
      <c r="A177" s="20">
        <v>44319</v>
      </c>
      <c r="B177" t="s">
        <v>4</v>
      </c>
      <c r="C177" t="s">
        <v>6</v>
      </c>
      <c r="D177">
        <v>4796</v>
      </c>
      <c r="E177" s="2">
        <v>0</v>
      </c>
      <c r="F177" s="2">
        <v>0</v>
      </c>
      <c r="G177" s="2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0">
        <v>2611</v>
      </c>
      <c r="W177" s="11">
        <v>1286</v>
      </c>
      <c r="X177" s="11">
        <v>0</v>
      </c>
      <c r="Y177" s="1">
        <v>106153</v>
      </c>
      <c r="Z177" s="11">
        <v>189873539.14285716</v>
      </c>
      <c r="AA177" s="11">
        <v>29885442.571428571</v>
      </c>
      <c r="AB177" s="12">
        <v>9499299.571428569</v>
      </c>
      <c r="AC177" s="12">
        <v>3966737.5714285723</v>
      </c>
      <c r="AD177" s="11">
        <v>6023741</v>
      </c>
      <c r="AE177" s="11">
        <v>0</v>
      </c>
      <c r="AF177" s="12">
        <v>1193.4285714285713</v>
      </c>
      <c r="AG177" s="12">
        <v>0</v>
      </c>
      <c r="AH177" s="11">
        <v>0</v>
      </c>
      <c r="AI177" s="11">
        <v>0</v>
      </c>
      <c r="AJ177" s="11">
        <v>20717784</v>
      </c>
      <c r="AK177" s="11">
        <v>0</v>
      </c>
      <c r="AL177" s="11">
        <v>679943</v>
      </c>
      <c r="AM177" s="11">
        <v>15906605</v>
      </c>
      <c r="AN177" s="11">
        <v>0</v>
      </c>
      <c r="AO177" s="10">
        <v>1980976</v>
      </c>
      <c r="AP177" s="11">
        <v>251</v>
      </c>
      <c r="AQ177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12.041449182675199</v>
      </c>
      <c r="CD177" s="10">
        <v>34.257318433065116</v>
      </c>
      <c r="CE177" s="10">
        <v>34.828412574081803</v>
      </c>
      <c r="CF177" s="10">
        <v>15.6200336570161</v>
      </c>
      <c r="CG177" s="10">
        <v>5.7985763334878468</v>
      </c>
      <c r="CH177" s="10">
        <v>4.9740519693888183</v>
      </c>
    </row>
    <row r="178" spans="1:86" x14ac:dyDescent="0.25">
      <c r="A178" s="20">
        <v>44326</v>
      </c>
      <c r="B178" t="s">
        <v>4</v>
      </c>
      <c r="C178" t="s">
        <v>6</v>
      </c>
      <c r="D178">
        <v>5403</v>
      </c>
      <c r="E178" s="2">
        <v>0</v>
      </c>
      <c r="F178" s="2">
        <v>0</v>
      </c>
      <c r="G178" s="2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0">
        <v>2611</v>
      </c>
      <c r="W178" s="11">
        <v>4052</v>
      </c>
      <c r="X178" s="11">
        <v>0</v>
      </c>
      <c r="Y178" s="1">
        <v>123565</v>
      </c>
      <c r="Z178" s="11">
        <v>180605278.00000003</v>
      </c>
      <c r="AA178" s="11">
        <v>33346437.142857142</v>
      </c>
      <c r="AB178" s="12">
        <v>10999995.142857144</v>
      </c>
      <c r="AC178" s="12">
        <v>4226941.2857142864</v>
      </c>
      <c r="AD178" s="11">
        <v>5072076.9999999991</v>
      </c>
      <c r="AE178" s="11">
        <v>0</v>
      </c>
      <c r="AF178" s="12">
        <v>0</v>
      </c>
      <c r="AG178" s="12">
        <v>0</v>
      </c>
      <c r="AH178" s="11">
        <v>0</v>
      </c>
      <c r="AI178" s="11">
        <v>0</v>
      </c>
      <c r="AJ178" s="11">
        <v>12362241</v>
      </c>
      <c r="AK178" s="11">
        <v>0</v>
      </c>
      <c r="AL178" s="11">
        <v>787581</v>
      </c>
      <c r="AM178" s="11">
        <v>20995653</v>
      </c>
      <c r="AN178" s="11">
        <v>0</v>
      </c>
      <c r="AO178" s="10">
        <v>2250343</v>
      </c>
      <c r="AP178" s="11">
        <v>0</v>
      </c>
      <c r="AQ178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>
        <v>15.6313069483645</v>
      </c>
      <c r="CD178" s="10">
        <v>27.296370917709275</v>
      </c>
      <c r="CE178" s="10">
        <v>34.172243694027401</v>
      </c>
      <c r="CF178" s="10">
        <v>16.956469028619999</v>
      </c>
      <c r="CG178" s="10">
        <v>2.5449218270125349</v>
      </c>
      <c r="CH178" s="10">
        <v>6.4823499164177054</v>
      </c>
    </row>
    <row r="179" spans="1:86" x14ac:dyDescent="0.25">
      <c r="A179" s="19">
        <v>44333</v>
      </c>
      <c r="B179" t="s">
        <v>4</v>
      </c>
      <c r="C179" t="s">
        <v>6</v>
      </c>
      <c r="D179">
        <v>4750</v>
      </c>
      <c r="E179" s="2">
        <v>0</v>
      </c>
      <c r="F179" s="2">
        <v>0</v>
      </c>
      <c r="G179" s="2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0">
        <v>2611</v>
      </c>
      <c r="W179" s="11">
        <v>1055</v>
      </c>
      <c r="X179" s="11">
        <v>0</v>
      </c>
      <c r="Y179" s="1">
        <v>100874</v>
      </c>
      <c r="Z179" s="11">
        <v>196640638.00000003</v>
      </c>
      <c r="AA179" s="11">
        <v>25753392</v>
      </c>
      <c r="AB179" s="12">
        <v>17697095.571428575</v>
      </c>
      <c r="AC179" s="12">
        <v>10568142.571428575</v>
      </c>
      <c r="AD179" s="11">
        <v>5385379.4285714291</v>
      </c>
      <c r="AE179" s="11">
        <v>0</v>
      </c>
      <c r="AF179" s="12">
        <v>0</v>
      </c>
      <c r="AG179" s="12">
        <v>0</v>
      </c>
      <c r="AH179" s="11">
        <v>0</v>
      </c>
      <c r="AI179" s="11">
        <v>0</v>
      </c>
      <c r="AJ179" s="11">
        <v>12954340</v>
      </c>
      <c r="AK179" s="11">
        <v>0</v>
      </c>
      <c r="AL179" s="11">
        <v>750446</v>
      </c>
      <c r="AM179" s="11">
        <v>21834502</v>
      </c>
      <c r="AN179" s="11">
        <v>0</v>
      </c>
      <c r="AO179" s="10">
        <v>1514267</v>
      </c>
      <c r="AP179" s="11">
        <v>0</v>
      </c>
      <c r="AQ179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0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17.296413321452899</v>
      </c>
      <c r="CD179" s="10">
        <v>26.253532704315159</v>
      </c>
      <c r="CE179" s="10">
        <v>31.133839643989099</v>
      </c>
      <c r="CF179" s="10">
        <v>18.008556756788199</v>
      </c>
      <c r="CG179" s="10">
        <v>4.8267075197513494</v>
      </c>
      <c r="CH179" s="10">
        <v>6.9793609343793408</v>
      </c>
    </row>
    <row r="180" spans="1:86" x14ac:dyDescent="0.25">
      <c r="A180" s="19">
        <v>44340</v>
      </c>
      <c r="B180" t="s">
        <v>4</v>
      </c>
      <c r="C180" t="s">
        <v>6</v>
      </c>
      <c r="D180">
        <v>5284</v>
      </c>
      <c r="E180" s="2">
        <v>0</v>
      </c>
      <c r="F180" s="2">
        <v>0</v>
      </c>
      <c r="G180" s="2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0">
        <v>2611</v>
      </c>
      <c r="W180" s="11">
        <v>2122</v>
      </c>
      <c r="X180" s="11">
        <v>0</v>
      </c>
      <c r="Y180" s="1">
        <v>30478</v>
      </c>
      <c r="Z180" s="11">
        <v>183088482.00000003</v>
      </c>
      <c r="AA180" s="11">
        <v>21995907.285714287</v>
      </c>
      <c r="AB180" s="12">
        <v>15882268.000000004</v>
      </c>
      <c r="AC180" s="12">
        <v>12266694.285714285</v>
      </c>
      <c r="AD180" s="11">
        <v>4959644.8571428573</v>
      </c>
      <c r="AE180" s="11">
        <v>0</v>
      </c>
      <c r="AF180" s="12">
        <v>0</v>
      </c>
      <c r="AG180" s="12">
        <v>0</v>
      </c>
      <c r="AH180" s="11">
        <v>0</v>
      </c>
      <c r="AI180" s="11">
        <v>329414</v>
      </c>
      <c r="AJ180" s="11">
        <v>23247977</v>
      </c>
      <c r="AK180" s="11">
        <v>0</v>
      </c>
      <c r="AL180" s="11">
        <v>718569</v>
      </c>
      <c r="AM180" s="11">
        <v>24317977</v>
      </c>
      <c r="AN180" s="11">
        <v>0</v>
      </c>
      <c r="AO180" s="10">
        <v>3059860</v>
      </c>
      <c r="AP180" s="11">
        <v>0</v>
      </c>
      <c r="AQ18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0</v>
      </c>
      <c r="BV180" s="10">
        <v>0</v>
      </c>
      <c r="BW180" s="10">
        <v>0</v>
      </c>
      <c r="BX180" s="10">
        <v>0</v>
      </c>
      <c r="BY180" s="10">
        <v>0</v>
      </c>
      <c r="BZ180" s="10">
        <v>0</v>
      </c>
      <c r="CA180" s="10">
        <v>0</v>
      </c>
      <c r="CB180" s="10">
        <v>0</v>
      </c>
      <c r="CC180" s="10">
        <v>16.547546881896</v>
      </c>
      <c r="CD180" s="10">
        <v>27.967862405844265</v>
      </c>
      <c r="CE180" s="10">
        <v>28.185773893310301</v>
      </c>
      <c r="CF180" s="10">
        <v>17.303820909491701</v>
      </c>
      <c r="CG180" s="10">
        <v>5.1527861581578724</v>
      </c>
      <c r="CH180" s="10">
        <v>7.0858453182279453</v>
      </c>
    </row>
    <row r="181" spans="1:86" x14ac:dyDescent="0.25">
      <c r="A181" s="19">
        <v>44347</v>
      </c>
      <c r="B181" t="s">
        <v>4</v>
      </c>
      <c r="C181" t="s">
        <v>6</v>
      </c>
      <c r="D181">
        <v>4649</v>
      </c>
      <c r="E181" s="2">
        <v>0</v>
      </c>
      <c r="F181" s="2">
        <v>0</v>
      </c>
      <c r="G181" s="2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0">
        <v>2581</v>
      </c>
      <c r="W181" s="11">
        <v>1449</v>
      </c>
      <c r="X181" s="11">
        <v>7261890</v>
      </c>
      <c r="Y181" s="1">
        <v>58040</v>
      </c>
      <c r="Z181" s="11">
        <v>182894033.5714286</v>
      </c>
      <c r="AA181" s="11">
        <v>21526825.714285713</v>
      </c>
      <c r="AB181" s="12">
        <v>13417729.571428575</v>
      </c>
      <c r="AC181" s="12">
        <v>10968435.571428571</v>
      </c>
      <c r="AD181" s="11">
        <v>4897920.4285714272</v>
      </c>
      <c r="AE181" s="11">
        <v>204213.57142857142</v>
      </c>
      <c r="AF181" s="12">
        <v>0</v>
      </c>
      <c r="AG181" s="12">
        <v>0</v>
      </c>
      <c r="AH181" s="11">
        <v>0</v>
      </c>
      <c r="AI181" s="11">
        <v>2465410</v>
      </c>
      <c r="AJ181" s="11">
        <v>20946410</v>
      </c>
      <c r="AK181" s="11">
        <v>0</v>
      </c>
      <c r="AL181" s="11">
        <v>715628</v>
      </c>
      <c r="AM181" s="11">
        <v>19196133</v>
      </c>
      <c r="AN181" s="11">
        <v>0</v>
      </c>
      <c r="AO181" s="10">
        <v>2047806</v>
      </c>
      <c r="AP181" s="11">
        <v>0</v>
      </c>
      <c r="AQ181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0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1</v>
      </c>
      <c r="CC181" s="10">
        <v>13.758734193764401</v>
      </c>
      <c r="CD181" s="10">
        <v>33.643140848164244</v>
      </c>
      <c r="CE181" s="10">
        <v>20.613192470841401</v>
      </c>
      <c r="CF181" s="10">
        <v>16.208851708037901</v>
      </c>
      <c r="CG181" s="10">
        <v>3.6663124515549299</v>
      </c>
      <c r="CH181" s="10">
        <v>8.0187502601847171</v>
      </c>
    </row>
    <row r="182" spans="1:86" x14ac:dyDescent="0.25">
      <c r="A182" s="19">
        <v>44354</v>
      </c>
      <c r="B182" t="s">
        <v>4</v>
      </c>
      <c r="C182" t="s">
        <v>6</v>
      </c>
      <c r="D182">
        <v>5070</v>
      </c>
      <c r="E182" s="2">
        <v>0</v>
      </c>
      <c r="F182" s="2">
        <v>0</v>
      </c>
      <c r="G182" s="2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0">
        <v>2576</v>
      </c>
      <c r="W182" s="11">
        <v>4856</v>
      </c>
      <c r="X182" s="11">
        <v>4891713</v>
      </c>
      <c r="Y182" s="1">
        <v>73006</v>
      </c>
      <c r="Z182" s="11">
        <v>180620999.7142857</v>
      </c>
      <c r="AA182" s="11">
        <v>17232488.428571425</v>
      </c>
      <c r="AB182" s="12">
        <v>14061286.428571431</v>
      </c>
      <c r="AC182" s="12">
        <v>11408892.571428573</v>
      </c>
      <c r="AD182" s="11">
        <v>4360239.9999999991</v>
      </c>
      <c r="AE182" s="11">
        <v>110499.00000000001</v>
      </c>
      <c r="AF182" s="12">
        <v>0</v>
      </c>
      <c r="AG182" s="12">
        <v>0</v>
      </c>
      <c r="AH182" s="11">
        <v>0</v>
      </c>
      <c r="AI182" s="11">
        <v>3498835</v>
      </c>
      <c r="AJ182" s="11">
        <v>13299706</v>
      </c>
      <c r="AK182" s="11">
        <v>0</v>
      </c>
      <c r="AL182" s="11">
        <v>763330</v>
      </c>
      <c r="AM182" s="11">
        <v>14877056</v>
      </c>
      <c r="AN182" s="11">
        <v>0</v>
      </c>
      <c r="AO182" s="10">
        <v>4692961</v>
      </c>
      <c r="AP182" s="11">
        <v>0</v>
      </c>
      <c r="AQ182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  <c r="BH182" s="10">
        <v>0</v>
      </c>
      <c r="BI182" s="10">
        <v>0</v>
      </c>
      <c r="BJ182" s="10">
        <v>0</v>
      </c>
      <c r="BK182" s="10">
        <v>0</v>
      </c>
      <c r="BL182" s="10">
        <v>0</v>
      </c>
      <c r="BM182" s="10">
        <v>0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0</v>
      </c>
      <c r="BW182" s="10">
        <v>0</v>
      </c>
      <c r="BX182" s="10">
        <v>0</v>
      </c>
      <c r="BY182" s="10">
        <v>0</v>
      </c>
      <c r="BZ182" s="10">
        <v>0</v>
      </c>
      <c r="CA182" s="10">
        <v>0</v>
      </c>
      <c r="CB182" s="10">
        <v>0</v>
      </c>
      <c r="CC182" s="10">
        <v>7.6303047648798499</v>
      </c>
      <c r="CD182" s="10">
        <v>37.615433596493212</v>
      </c>
      <c r="CE182" s="10">
        <v>25.1225351048326</v>
      </c>
      <c r="CF182" s="10">
        <v>11.755246825216901</v>
      </c>
      <c r="CG182" s="10">
        <v>7.2755215718107227</v>
      </c>
      <c r="CH182" s="10">
        <v>6.2880884695850678</v>
      </c>
    </row>
    <row r="183" spans="1:86" x14ac:dyDescent="0.25">
      <c r="A183" s="19">
        <v>44361</v>
      </c>
      <c r="B183" t="s">
        <v>4</v>
      </c>
      <c r="C183" t="s">
        <v>6</v>
      </c>
      <c r="D183">
        <v>5232</v>
      </c>
      <c r="E183" s="2">
        <v>0</v>
      </c>
      <c r="F183" s="2">
        <v>0</v>
      </c>
      <c r="G183" s="2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0">
        <v>2576</v>
      </c>
      <c r="W183" s="11">
        <v>4206</v>
      </c>
      <c r="X183" s="11">
        <v>3831865</v>
      </c>
      <c r="Y183" s="1">
        <v>54307</v>
      </c>
      <c r="Z183" s="11">
        <v>206920143.28571433</v>
      </c>
      <c r="AA183" s="11">
        <v>19329541.428571429</v>
      </c>
      <c r="AB183" s="12">
        <v>26289925.000000004</v>
      </c>
      <c r="AC183" s="12">
        <v>8125099.0000000009</v>
      </c>
      <c r="AD183" s="11">
        <v>3738419.5714285709</v>
      </c>
      <c r="AE183" s="11">
        <v>416139</v>
      </c>
      <c r="AF183" s="12">
        <v>0</v>
      </c>
      <c r="AG183" s="12">
        <v>0</v>
      </c>
      <c r="AH183" s="11">
        <v>0</v>
      </c>
      <c r="AI183" s="11">
        <v>6306720</v>
      </c>
      <c r="AJ183" s="11">
        <v>17067768</v>
      </c>
      <c r="AK183" s="11">
        <v>0</v>
      </c>
      <c r="AL183" s="11">
        <v>752453</v>
      </c>
      <c r="AM183" s="11">
        <v>9595210</v>
      </c>
      <c r="AN183" s="11">
        <v>0</v>
      </c>
      <c r="AO183" s="10">
        <v>8912548</v>
      </c>
      <c r="AP183" s="11">
        <v>0</v>
      </c>
      <c r="AQ183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0</v>
      </c>
      <c r="BY183" s="10">
        <v>0</v>
      </c>
      <c r="BZ183" s="10">
        <v>0</v>
      </c>
      <c r="CA183" s="10">
        <v>0</v>
      </c>
      <c r="CB183" s="10">
        <v>0</v>
      </c>
      <c r="CC183" s="10">
        <v>13.8450800544282</v>
      </c>
      <c r="CD183" s="10">
        <v>29.070955120753503</v>
      </c>
      <c r="CE183" s="10">
        <v>27.4483995032713</v>
      </c>
      <c r="CF183" s="10">
        <v>15.2358462792093</v>
      </c>
      <c r="CG183" s="10">
        <v>5.8369949395839527</v>
      </c>
      <c r="CH183" s="10">
        <v>6.590586573868821</v>
      </c>
    </row>
    <row r="184" spans="1:86" x14ac:dyDescent="0.25">
      <c r="A184" s="19">
        <v>44368</v>
      </c>
      <c r="B184" t="s">
        <v>4</v>
      </c>
      <c r="C184" t="s">
        <v>6</v>
      </c>
      <c r="D184">
        <v>5558</v>
      </c>
      <c r="E184" s="2">
        <v>0</v>
      </c>
      <c r="F184" s="2">
        <v>0</v>
      </c>
      <c r="G184" s="2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0">
        <v>2576</v>
      </c>
      <c r="W184" s="11">
        <v>4253</v>
      </c>
      <c r="X184" s="11">
        <v>3657697</v>
      </c>
      <c r="Y184" s="1">
        <v>55722</v>
      </c>
      <c r="Z184" s="11">
        <v>204145807.14285719</v>
      </c>
      <c r="AA184" s="11">
        <v>25784590.71428572</v>
      </c>
      <c r="AB184" s="12">
        <v>22162500.428571425</v>
      </c>
      <c r="AC184" s="12">
        <v>6953006.4285714291</v>
      </c>
      <c r="AD184" s="11">
        <v>3310401.7142857136</v>
      </c>
      <c r="AE184" s="11">
        <v>354262.57142857148</v>
      </c>
      <c r="AF184" s="12">
        <v>0</v>
      </c>
      <c r="AG184" s="12">
        <v>0</v>
      </c>
      <c r="AH184" s="11">
        <v>0</v>
      </c>
      <c r="AI184" s="11">
        <v>11734046</v>
      </c>
      <c r="AJ184" s="11">
        <v>17560928</v>
      </c>
      <c r="AK184" s="11">
        <v>0</v>
      </c>
      <c r="AL184" s="11">
        <v>785161</v>
      </c>
      <c r="AM184" s="11">
        <v>13368611</v>
      </c>
      <c r="AN184" s="11">
        <v>0</v>
      </c>
      <c r="AO184" s="10">
        <v>10190643</v>
      </c>
      <c r="AP184" s="11">
        <v>0</v>
      </c>
      <c r="AQ184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13.520737013440099</v>
      </c>
      <c r="CD184" s="10">
        <v>28.159455328675779</v>
      </c>
      <c r="CE184" s="10">
        <v>25.110769854915599</v>
      </c>
      <c r="CF184" s="10">
        <v>16.139959663814501</v>
      </c>
      <c r="CG184" s="10">
        <v>4.2387038343282502</v>
      </c>
      <c r="CH184" s="10">
        <v>6.2331674449190002</v>
      </c>
    </row>
    <row r="185" spans="1:86" x14ac:dyDescent="0.25">
      <c r="A185" s="19">
        <v>44375</v>
      </c>
      <c r="B185" t="s">
        <v>4</v>
      </c>
      <c r="C185" t="s">
        <v>6</v>
      </c>
      <c r="D185">
        <v>5753</v>
      </c>
      <c r="E185" s="2">
        <v>0</v>
      </c>
      <c r="F185" s="2">
        <v>0</v>
      </c>
      <c r="G185" s="2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0">
        <v>2556</v>
      </c>
      <c r="W185" s="11">
        <v>2924</v>
      </c>
      <c r="X185" s="11">
        <v>4847920</v>
      </c>
      <c r="Y185" s="1">
        <v>67950</v>
      </c>
      <c r="Z185" s="11">
        <v>206689139.14285719</v>
      </c>
      <c r="AA185" s="11">
        <v>30033119.142857149</v>
      </c>
      <c r="AB185" s="12">
        <v>19843064.999999996</v>
      </c>
      <c r="AC185" s="12">
        <v>7097028.7142857136</v>
      </c>
      <c r="AD185" s="11">
        <v>3418562.1428571437</v>
      </c>
      <c r="AE185" s="11">
        <v>157845.42857142861</v>
      </c>
      <c r="AF185" s="12">
        <v>0</v>
      </c>
      <c r="AG185" s="12">
        <v>0</v>
      </c>
      <c r="AH185" s="11">
        <v>0</v>
      </c>
      <c r="AI185" s="11">
        <v>14261472</v>
      </c>
      <c r="AJ185" s="11">
        <v>24809122</v>
      </c>
      <c r="AK185" s="11">
        <v>0</v>
      </c>
      <c r="AL185" s="11">
        <v>970752</v>
      </c>
      <c r="AM185" s="11">
        <v>18374379</v>
      </c>
      <c r="AN185" s="11">
        <v>0</v>
      </c>
      <c r="AO185" s="10">
        <v>11052190</v>
      </c>
      <c r="AP185" s="11">
        <v>0</v>
      </c>
      <c r="AQ185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9.10083387798087</v>
      </c>
      <c r="CD185" s="10">
        <v>36.107606497177095</v>
      </c>
      <c r="CE185" s="10">
        <v>25.1582885751255</v>
      </c>
      <c r="CF185" s="10">
        <v>13.3063307395756</v>
      </c>
      <c r="CG185" s="10">
        <v>7.0497429565975356</v>
      </c>
      <c r="CH185" s="10">
        <v>6.0082928249300727</v>
      </c>
    </row>
    <row r="186" spans="1:86" x14ac:dyDescent="0.25">
      <c r="A186" s="19">
        <v>44382</v>
      </c>
      <c r="B186" t="s">
        <v>4</v>
      </c>
      <c r="C186" t="s">
        <v>6</v>
      </c>
      <c r="D186">
        <v>6022</v>
      </c>
      <c r="E186" s="2">
        <v>0</v>
      </c>
      <c r="F186" s="2">
        <v>0</v>
      </c>
      <c r="G186" s="2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0">
        <v>2541</v>
      </c>
      <c r="W186" s="11">
        <v>3160</v>
      </c>
      <c r="X186" s="11">
        <v>8421923</v>
      </c>
      <c r="Y186" s="1">
        <v>84042</v>
      </c>
      <c r="Z186" s="11">
        <v>219482220.85714287</v>
      </c>
      <c r="AA186" s="11">
        <v>33201782.285714284</v>
      </c>
      <c r="AB186" s="12">
        <v>22154697.999999996</v>
      </c>
      <c r="AC186" s="12">
        <v>4746959.8571428582</v>
      </c>
      <c r="AD186" s="11">
        <v>3372180.4285714286</v>
      </c>
      <c r="AE186" s="11">
        <v>32351.42857142858</v>
      </c>
      <c r="AF186" s="12">
        <v>0</v>
      </c>
      <c r="AG186" s="12">
        <v>0</v>
      </c>
      <c r="AH186" s="11">
        <v>0</v>
      </c>
      <c r="AI186" s="11">
        <v>14294431</v>
      </c>
      <c r="AJ186" s="11">
        <v>25301372</v>
      </c>
      <c r="AK186" s="11">
        <v>0</v>
      </c>
      <c r="AL186" s="11">
        <v>989186</v>
      </c>
      <c r="AM186" s="11">
        <v>19891918</v>
      </c>
      <c r="AN186" s="11">
        <v>0</v>
      </c>
      <c r="AO186" s="10">
        <v>12066625</v>
      </c>
      <c r="AP186" s="11">
        <v>0</v>
      </c>
      <c r="AQ186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10">
        <v>0</v>
      </c>
      <c r="BZ186" s="10">
        <v>0</v>
      </c>
      <c r="CA186" s="10">
        <v>0</v>
      </c>
      <c r="CB186" s="10">
        <v>0</v>
      </c>
      <c r="CC186" s="10">
        <v>0.81871419317052696</v>
      </c>
      <c r="CD186" s="10">
        <v>43.823769024591023</v>
      </c>
      <c r="CE186" s="10">
        <v>14.6664960731636</v>
      </c>
      <c r="CF186" s="10">
        <v>5.92974474437976</v>
      </c>
      <c r="CG186" s="10">
        <v>7.9563303266864391</v>
      </c>
      <c r="CH186" s="10">
        <v>5.0639405157832922</v>
      </c>
    </row>
    <row r="187" spans="1:86" x14ac:dyDescent="0.25">
      <c r="A187" s="19">
        <v>44389</v>
      </c>
      <c r="B187" t="s">
        <v>4</v>
      </c>
      <c r="C187" t="s">
        <v>6</v>
      </c>
      <c r="D187">
        <v>6348</v>
      </c>
      <c r="E187" s="2">
        <v>0</v>
      </c>
      <c r="F187" s="2">
        <v>0</v>
      </c>
      <c r="G187" s="2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0">
        <v>2541</v>
      </c>
      <c r="W187" s="11">
        <v>6397</v>
      </c>
      <c r="X187" s="11">
        <v>7933957</v>
      </c>
      <c r="Y187" s="1">
        <v>56387</v>
      </c>
      <c r="Z187" s="11">
        <v>223250542.5714286</v>
      </c>
      <c r="AA187" s="11">
        <v>35573931.285714284</v>
      </c>
      <c r="AB187" s="12">
        <v>12155703</v>
      </c>
      <c r="AC187" s="12">
        <v>2288763.8571428573</v>
      </c>
      <c r="AD187" s="11">
        <v>3862264.2857142864</v>
      </c>
      <c r="AE187" s="11">
        <v>559396.42857142852</v>
      </c>
      <c r="AF187" s="12">
        <v>0</v>
      </c>
      <c r="AG187" s="12">
        <v>0</v>
      </c>
      <c r="AH187" s="11">
        <v>0</v>
      </c>
      <c r="AI187" s="11">
        <v>12066082</v>
      </c>
      <c r="AJ187" s="11">
        <v>26547285</v>
      </c>
      <c r="AK187" s="11">
        <v>0</v>
      </c>
      <c r="AL187" s="11">
        <v>2216942</v>
      </c>
      <c r="AM187" s="11">
        <v>18227192</v>
      </c>
      <c r="AN187" s="11">
        <v>0</v>
      </c>
      <c r="AO187" s="10">
        <v>17564099</v>
      </c>
      <c r="AP187" s="11">
        <v>0</v>
      </c>
      <c r="AQ187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  <c r="BX187" s="10">
        <v>0</v>
      </c>
      <c r="BY187" s="10">
        <v>0</v>
      </c>
      <c r="BZ187" s="10">
        <v>0</v>
      </c>
      <c r="CA187" s="10">
        <v>0</v>
      </c>
      <c r="CB187" s="10">
        <v>0</v>
      </c>
      <c r="CC187" s="10">
        <v>2.7900775695717699</v>
      </c>
      <c r="CD187" s="10">
        <v>37.978498374749627</v>
      </c>
      <c r="CE187" s="10">
        <v>15.1685815853306</v>
      </c>
      <c r="CF187" s="10">
        <v>6.3778870603535598</v>
      </c>
      <c r="CG187" s="10">
        <v>8.2908734369859314</v>
      </c>
      <c r="CH187" s="10">
        <v>5.0913611225104543</v>
      </c>
    </row>
    <row r="188" spans="1:86" x14ac:dyDescent="0.25">
      <c r="A188" s="19">
        <v>44396</v>
      </c>
      <c r="B188" t="s">
        <v>4</v>
      </c>
      <c r="C188" t="s">
        <v>6</v>
      </c>
      <c r="D188">
        <v>6267</v>
      </c>
      <c r="E188" s="2">
        <v>0</v>
      </c>
      <c r="F188" s="2">
        <v>0</v>
      </c>
      <c r="G188" s="2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0">
        <v>2541</v>
      </c>
      <c r="W188" s="11">
        <v>6650</v>
      </c>
      <c r="X188" s="11">
        <v>5755624</v>
      </c>
      <c r="Y188" s="1">
        <v>93402</v>
      </c>
      <c r="Z188" s="11">
        <v>213788762.28571427</v>
      </c>
      <c r="AA188" s="11">
        <v>30040630.142857146</v>
      </c>
      <c r="AB188" s="12">
        <v>4922528.1428571418</v>
      </c>
      <c r="AC188" s="12">
        <v>767625.42857142875</v>
      </c>
      <c r="AD188" s="11">
        <v>4090074.9999999991</v>
      </c>
      <c r="AE188" s="11">
        <v>1196710.7142857146</v>
      </c>
      <c r="AF188" s="12">
        <v>30045</v>
      </c>
      <c r="AG188" s="12">
        <v>0</v>
      </c>
      <c r="AH188" s="11">
        <v>0</v>
      </c>
      <c r="AI188" s="11">
        <v>16224269</v>
      </c>
      <c r="AJ188" s="11">
        <v>29004776</v>
      </c>
      <c r="AK188" s="11">
        <v>742245</v>
      </c>
      <c r="AL188" s="11">
        <v>3040571</v>
      </c>
      <c r="AM188" s="11">
        <v>24471327</v>
      </c>
      <c r="AN188" s="11">
        <v>0</v>
      </c>
      <c r="AO188" s="10">
        <v>19600501</v>
      </c>
      <c r="AP188" s="11">
        <v>0</v>
      </c>
      <c r="AQ188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0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  <c r="BX188" s="10">
        <v>0</v>
      </c>
      <c r="BY188" s="10">
        <v>0</v>
      </c>
      <c r="BZ188" s="10">
        <v>0</v>
      </c>
      <c r="CA188" s="10">
        <v>0</v>
      </c>
      <c r="CB188" s="10">
        <v>0</v>
      </c>
      <c r="CC188" s="10">
        <v>2.0556934885802902</v>
      </c>
      <c r="CD188" s="10">
        <v>38.474614806240204</v>
      </c>
      <c r="CE188" s="10">
        <v>12.659193970078199</v>
      </c>
      <c r="CF188" s="10">
        <v>5.95077046326697</v>
      </c>
      <c r="CG188" s="10">
        <v>9.2910937474809874</v>
      </c>
      <c r="CH188" s="10">
        <v>5.1481535210366713</v>
      </c>
    </row>
    <row r="189" spans="1:86" x14ac:dyDescent="0.25">
      <c r="A189" s="19">
        <v>44403</v>
      </c>
      <c r="B189" t="s">
        <v>4</v>
      </c>
      <c r="C189" t="s">
        <v>6</v>
      </c>
      <c r="D189">
        <v>6252</v>
      </c>
      <c r="E189" s="2">
        <v>0</v>
      </c>
      <c r="F189" s="2">
        <v>0</v>
      </c>
      <c r="G189" s="2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0">
        <v>2542</v>
      </c>
      <c r="W189" s="11">
        <v>6772</v>
      </c>
      <c r="X189" s="11">
        <v>5576694</v>
      </c>
      <c r="Y189" s="1">
        <v>101129</v>
      </c>
      <c r="Z189" s="11">
        <v>212889836.57142854</v>
      </c>
      <c r="AA189" s="11">
        <v>19019345.857142858</v>
      </c>
      <c r="AB189" s="12">
        <v>5053277.4285714282</v>
      </c>
      <c r="AC189" s="12">
        <v>1188349.1428571427</v>
      </c>
      <c r="AD189" s="11">
        <v>4285200.2857142864</v>
      </c>
      <c r="AE189" s="11">
        <v>864045.14285714296</v>
      </c>
      <c r="AF189" s="12">
        <v>121943</v>
      </c>
      <c r="AG189" s="12">
        <v>0</v>
      </c>
      <c r="AH189" s="11">
        <v>0</v>
      </c>
      <c r="AI189" s="11">
        <v>11808690</v>
      </c>
      <c r="AJ189" s="11">
        <v>20268083</v>
      </c>
      <c r="AK189" s="11">
        <v>557269</v>
      </c>
      <c r="AL189" s="11">
        <v>1615183</v>
      </c>
      <c r="AM189" s="11">
        <v>28166660</v>
      </c>
      <c r="AN189" s="11">
        <v>0</v>
      </c>
      <c r="AO189" s="10">
        <v>15637738</v>
      </c>
      <c r="AP189" s="11">
        <v>0</v>
      </c>
      <c r="AQ189">
        <v>8065.6079999999947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  <c r="BX189" s="10">
        <v>0</v>
      </c>
      <c r="BY189" s="10">
        <v>0</v>
      </c>
      <c r="BZ189" s="10">
        <v>0</v>
      </c>
      <c r="CA189" s="10">
        <v>0</v>
      </c>
      <c r="CB189" s="10">
        <v>0</v>
      </c>
      <c r="CC189" s="10">
        <v>4.3473802979293898</v>
      </c>
      <c r="CD189" s="10">
        <v>38.753119401762881</v>
      </c>
      <c r="CE189" s="10">
        <v>19.7943277073791</v>
      </c>
      <c r="CF189" s="10">
        <v>8.3316531297242395</v>
      </c>
      <c r="CG189" s="10">
        <v>10.53006463215516</v>
      </c>
      <c r="CH189" s="10">
        <v>5.9745675758208066</v>
      </c>
    </row>
    <row r="190" spans="1:86" x14ac:dyDescent="0.25">
      <c r="A190" s="19">
        <v>44410</v>
      </c>
      <c r="B190" t="s">
        <v>4</v>
      </c>
      <c r="C190" t="s">
        <v>6</v>
      </c>
      <c r="D190">
        <v>6320</v>
      </c>
      <c r="E190" s="2">
        <v>0</v>
      </c>
      <c r="F190" s="2">
        <v>0</v>
      </c>
      <c r="G190" s="2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0">
        <v>2548</v>
      </c>
      <c r="W190" s="11">
        <v>6695</v>
      </c>
      <c r="X190" s="11">
        <v>6689290</v>
      </c>
      <c r="Y190" s="1">
        <v>69879</v>
      </c>
      <c r="Z190" s="11">
        <v>199351998.57142854</v>
      </c>
      <c r="AA190" s="11">
        <v>14134601.285714285</v>
      </c>
      <c r="AB190" s="12">
        <v>3264908.5714285709</v>
      </c>
      <c r="AC190" s="12">
        <v>429480</v>
      </c>
      <c r="AD190" s="11">
        <v>3731332.1428571423</v>
      </c>
      <c r="AE190" s="11">
        <v>748327.85714285739</v>
      </c>
      <c r="AF190" s="12">
        <v>43970</v>
      </c>
      <c r="AG190" s="12">
        <v>0</v>
      </c>
      <c r="AH190" s="11">
        <v>0</v>
      </c>
      <c r="AI190" s="11">
        <v>26613193</v>
      </c>
      <c r="AJ190" s="11">
        <v>24564205</v>
      </c>
      <c r="AK190" s="11">
        <v>904109</v>
      </c>
      <c r="AL190" s="11">
        <v>678117</v>
      </c>
      <c r="AM190" s="11">
        <v>25084179</v>
      </c>
      <c r="AN190" s="11">
        <v>0</v>
      </c>
      <c r="AO190" s="10">
        <v>18138898</v>
      </c>
      <c r="AP190" s="11">
        <v>0</v>
      </c>
      <c r="AQ190">
        <v>8771.376000000002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3.7629385685185714</v>
      </c>
      <c r="CD190" s="10">
        <v>49.361242298184095</v>
      </c>
      <c r="CE190" s="10">
        <v>16.596943909743398</v>
      </c>
      <c r="CF190" s="10">
        <v>1.8482136103537199</v>
      </c>
      <c r="CG190" s="10">
        <v>15.070921773536954</v>
      </c>
      <c r="CH190" s="10">
        <v>3.631040574295477</v>
      </c>
    </row>
    <row r="191" spans="1:86" x14ac:dyDescent="0.25">
      <c r="A191" s="19">
        <v>44417</v>
      </c>
      <c r="B191" t="s">
        <v>4</v>
      </c>
      <c r="C191" t="s">
        <v>6</v>
      </c>
      <c r="D191">
        <v>6549</v>
      </c>
      <c r="E191" s="2">
        <v>0</v>
      </c>
      <c r="F191" s="2">
        <v>0</v>
      </c>
      <c r="G191" s="2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0">
        <v>2548</v>
      </c>
      <c r="W191" s="11">
        <v>7362</v>
      </c>
      <c r="X191" s="11">
        <v>7147704</v>
      </c>
      <c r="Y191" s="1">
        <v>62567</v>
      </c>
      <c r="Z191" s="11">
        <v>181778953.99999997</v>
      </c>
      <c r="AA191" s="11">
        <v>16090559.714285716</v>
      </c>
      <c r="AB191" s="12">
        <v>2579296.4285714286</v>
      </c>
      <c r="AC191" s="12">
        <v>0</v>
      </c>
      <c r="AD191" s="11">
        <v>2811219.9999999995</v>
      </c>
      <c r="AE191" s="11">
        <v>363502.85714285716</v>
      </c>
      <c r="AF191" s="12">
        <v>0</v>
      </c>
      <c r="AG191" s="12">
        <v>0</v>
      </c>
      <c r="AH191" s="11">
        <v>0</v>
      </c>
      <c r="AI191" s="11">
        <v>32042620</v>
      </c>
      <c r="AJ191" s="11">
        <v>27544824</v>
      </c>
      <c r="AK191" s="11">
        <v>1709646</v>
      </c>
      <c r="AL191" s="11">
        <v>725385</v>
      </c>
      <c r="AM191" s="11">
        <v>24541266</v>
      </c>
      <c r="AN191" s="11">
        <v>0</v>
      </c>
      <c r="AO191" s="10">
        <v>27794170</v>
      </c>
      <c r="AP191" s="11">
        <v>0</v>
      </c>
      <c r="AQ191">
        <v>8258.1840000000029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0</v>
      </c>
      <c r="CB191" s="10">
        <v>0</v>
      </c>
      <c r="CC191" s="10">
        <v>6.3504258405682121E-2</v>
      </c>
      <c r="CD191" s="10">
        <v>40.893943177183566</v>
      </c>
      <c r="CE191" s="10">
        <v>17.243636901220199</v>
      </c>
      <c r="CF191" s="10">
        <v>4.0966674472346698</v>
      </c>
      <c r="CG191" s="10">
        <v>14.820687341388211</v>
      </c>
      <c r="CH191" s="10">
        <v>4.3342112308140086</v>
      </c>
    </row>
    <row r="192" spans="1:86" x14ac:dyDescent="0.25">
      <c r="A192" s="19">
        <v>44424</v>
      </c>
      <c r="B192" t="s">
        <v>4</v>
      </c>
      <c r="C192" t="s">
        <v>6</v>
      </c>
      <c r="D192">
        <v>6250</v>
      </c>
      <c r="E192" s="2">
        <v>0</v>
      </c>
      <c r="F192" s="2">
        <v>0</v>
      </c>
      <c r="G192" s="2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0">
        <v>2548</v>
      </c>
      <c r="W192" s="11">
        <v>4379</v>
      </c>
      <c r="X192" s="11">
        <v>7213218</v>
      </c>
      <c r="Y192" s="1">
        <v>80723</v>
      </c>
      <c r="Z192" s="11">
        <v>172674002.7142857</v>
      </c>
      <c r="AA192" s="11">
        <v>25872604.285714284</v>
      </c>
      <c r="AB192" s="12">
        <v>8200347.4285714291</v>
      </c>
      <c r="AC192" s="12">
        <v>0</v>
      </c>
      <c r="AD192" s="11">
        <v>2658955.8571428573</v>
      </c>
      <c r="AE192" s="11">
        <v>6784475.7142857146</v>
      </c>
      <c r="AF192" s="12">
        <v>0</v>
      </c>
      <c r="AG192" s="12">
        <v>0</v>
      </c>
      <c r="AH192" s="11">
        <v>0</v>
      </c>
      <c r="AI192" s="11">
        <v>15807993</v>
      </c>
      <c r="AJ192" s="11">
        <v>15273096</v>
      </c>
      <c r="AK192" s="11">
        <v>1258013</v>
      </c>
      <c r="AL192" s="11">
        <v>766308</v>
      </c>
      <c r="AM192" s="11">
        <v>28033754</v>
      </c>
      <c r="AN192" s="11">
        <v>0</v>
      </c>
      <c r="AO192" s="10">
        <v>29079093</v>
      </c>
      <c r="AP192" s="11">
        <v>0</v>
      </c>
      <c r="AQ192">
        <v>464.31200000000007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0</v>
      </c>
      <c r="CC192" s="10">
        <v>0.14373904791938</v>
      </c>
      <c r="CD192" s="10">
        <v>39.366491331988549</v>
      </c>
      <c r="CE192" s="10">
        <v>12.9008053584576</v>
      </c>
      <c r="CF192" s="10">
        <v>4.2228100169430096</v>
      </c>
      <c r="CG192" s="10">
        <v>15.850179874530593</v>
      </c>
      <c r="CH192" s="10">
        <v>3.8494792763457122</v>
      </c>
    </row>
    <row r="193" spans="1:86" x14ac:dyDescent="0.25">
      <c r="A193" s="19">
        <v>44431</v>
      </c>
      <c r="B193" t="s">
        <v>4</v>
      </c>
      <c r="C193" t="s">
        <v>6</v>
      </c>
      <c r="D193">
        <v>6035</v>
      </c>
      <c r="E193" s="2">
        <v>0</v>
      </c>
      <c r="F193" s="2">
        <v>0</v>
      </c>
      <c r="G193" s="2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0">
        <v>2548</v>
      </c>
      <c r="W193" s="11">
        <v>4796</v>
      </c>
      <c r="X193" s="11">
        <v>5483868</v>
      </c>
      <c r="Y193" s="1">
        <v>55462</v>
      </c>
      <c r="Z193" s="11">
        <v>153542277.57142857</v>
      </c>
      <c r="AA193" s="11">
        <v>44741994.999999993</v>
      </c>
      <c r="AB193" s="12">
        <v>8422288</v>
      </c>
      <c r="AC193" s="12">
        <v>835050</v>
      </c>
      <c r="AD193" s="11">
        <v>2641518.8571428577</v>
      </c>
      <c r="AE193" s="11">
        <v>39979074.142857142</v>
      </c>
      <c r="AF193" s="12">
        <v>0</v>
      </c>
      <c r="AG193" s="12">
        <v>0</v>
      </c>
      <c r="AH193" s="11">
        <v>0</v>
      </c>
      <c r="AI193" s="11">
        <v>6757922</v>
      </c>
      <c r="AJ193" s="11">
        <v>15128973</v>
      </c>
      <c r="AK193" s="11">
        <v>1364117</v>
      </c>
      <c r="AL193" s="11">
        <v>696040</v>
      </c>
      <c r="AM193" s="11">
        <v>28706994</v>
      </c>
      <c r="AN193" s="11">
        <v>0</v>
      </c>
      <c r="AO193" s="10">
        <v>40831561</v>
      </c>
      <c r="AP193" s="11">
        <v>0</v>
      </c>
      <c r="AQ193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10">
        <v>0</v>
      </c>
      <c r="BZ193" s="10">
        <v>0</v>
      </c>
      <c r="CA193" s="10">
        <v>0</v>
      </c>
      <c r="CB193" s="10">
        <v>0</v>
      </c>
      <c r="CC193" s="10">
        <v>3.84737634309348</v>
      </c>
      <c r="CD193" s="10">
        <v>36.633542480244095</v>
      </c>
      <c r="CE193" s="10">
        <v>18.287603833009399</v>
      </c>
      <c r="CF193" s="10">
        <v>6.8518732693920503</v>
      </c>
      <c r="CG193" s="10">
        <v>16.524174255590264</v>
      </c>
      <c r="CH193" s="10">
        <v>4.4178430170631291</v>
      </c>
    </row>
    <row r="194" spans="1:86" x14ac:dyDescent="0.25">
      <c r="A194" s="19">
        <v>44438</v>
      </c>
      <c r="B194" t="s">
        <v>4</v>
      </c>
      <c r="C194" t="s">
        <v>6</v>
      </c>
      <c r="D194">
        <v>6423</v>
      </c>
      <c r="E194" s="2">
        <v>0</v>
      </c>
      <c r="F194" s="2">
        <v>0</v>
      </c>
      <c r="G194" s="2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0">
        <v>2593</v>
      </c>
      <c r="W194" s="11">
        <v>5362</v>
      </c>
      <c r="X194" s="11">
        <v>6621870</v>
      </c>
      <c r="Y194" s="1">
        <v>38180</v>
      </c>
      <c r="Z194" s="11">
        <v>178330305.14285713</v>
      </c>
      <c r="AA194" s="11">
        <v>48824188.285714284</v>
      </c>
      <c r="AB194" s="12">
        <v>6965008.7142857146</v>
      </c>
      <c r="AC194" s="12">
        <v>3616390</v>
      </c>
      <c r="AD194" s="11">
        <v>1888576.142857143</v>
      </c>
      <c r="AE194" s="11">
        <v>14915083.142857144</v>
      </c>
      <c r="AF194" s="12">
        <v>0</v>
      </c>
      <c r="AG194" s="12">
        <v>0</v>
      </c>
      <c r="AH194" s="11">
        <v>0</v>
      </c>
      <c r="AI194" s="11">
        <v>7819058</v>
      </c>
      <c r="AJ194" s="11">
        <v>13461544</v>
      </c>
      <c r="AK194" s="11">
        <v>92526</v>
      </c>
      <c r="AL194" s="11">
        <v>693193</v>
      </c>
      <c r="AM194" s="11">
        <v>30650081</v>
      </c>
      <c r="AN194" s="11">
        <v>0</v>
      </c>
      <c r="AO194" s="10">
        <v>21650664</v>
      </c>
      <c r="AP194" s="11">
        <v>32</v>
      </c>
      <c r="AQ194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0</v>
      </c>
      <c r="CC194" s="10">
        <v>3.8432791309172871</v>
      </c>
      <c r="CD194" s="10">
        <v>47.111031685817125</v>
      </c>
      <c r="CE194" s="10">
        <v>11.054402171784901</v>
      </c>
      <c r="CF194" s="10">
        <v>0.639983564570755</v>
      </c>
      <c r="CG194" s="10">
        <v>17.748157804865972</v>
      </c>
      <c r="CH194" s="10">
        <v>2.8303840950313313</v>
      </c>
    </row>
    <row r="195" spans="1:86" x14ac:dyDescent="0.25">
      <c r="A195" s="19">
        <v>44445</v>
      </c>
      <c r="B195" t="s">
        <v>4</v>
      </c>
      <c r="C195" t="s">
        <v>6</v>
      </c>
      <c r="D195">
        <v>5980</v>
      </c>
      <c r="E195" s="2">
        <v>0</v>
      </c>
      <c r="F195" s="2">
        <v>0</v>
      </c>
      <c r="G195" s="2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0">
        <v>2611</v>
      </c>
      <c r="W195" s="11">
        <v>3884</v>
      </c>
      <c r="X195" s="11">
        <v>8078876</v>
      </c>
      <c r="Y195" s="1">
        <v>31035</v>
      </c>
      <c r="Z195" s="11">
        <v>186989598.71428567</v>
      </c>
      <c r="AA195" s="11">
        <v>31324484.571428575</v>
      </c>
      <c r="AB195" s="12">
        <v>3098080.5714285714</v>
      </c>
      <c r="AC195" s="12">
        <v>2628316.5714285718</v>
      </c>
      <c r="AD195" s="11">
        <v>1596661.4285714286</v>
      </c>
      <c r="AE195" s="11">
        <v>242228.57142857142</v>
      </c>
      <c r="AF195" s="12">
        <v>0</v>
      </c>
      <c r="AG195" s="12">
        <v>0</v>
      </c>
      <c r="AH195" s="11">
        <v>0</v>
      </c>
      <c r="AI195" s="11">
        <v>6047040</v>
      </c>
      <c r="AJ195" s="11">
        <v>29068475</v>
      </c>
      <c r="AK195" s="11">
        <v>178595</v>
      </c>
      <c r="AL195" s="11">
        <v>632814</v>
      </c>
      <c r="AM195" s="11">
        <v>30653430</v>
      </c>
      <c r="AN195" s="11">
        <v>0</v>
      </c>
      <c r="AO195" s="10">
        <v>60480880</v>
      </c>
      <c r="AP195" s="11">
        <v>114</v>
      </c>
      <c r="AQ195">
        <v>150427.64800000002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>
        <v>0</v>
      </c>
      <c r="BY195" s="10">
        <v>0</v>
      </c>
      <c r="BZ195" s="10">
        <v>0</v>
      </c>
      <c r="CA195" s="10">
        <v>0</v>
      </c>
      <c r="CB195" s="10">
        <v>1</v>
      </c>
      <c r="CC195" s="10">
        <v>1.9259065878464088</v>
      </c>
      <c r="CD195" s="10">
        <v>42.612311510650272</v>
      </c>
      <c r="CE195" s="10">
        <v>5.1661874189964703</v>
      </c>
      <c r="CF195" s="10">
        <v>5.5037979676419004</v>
      </c>
      <c r="CG195" s="10">
        <v>4.2642240958856883</v>
      </c>
      <c r="CH195" s="10">
        <v>4.8352470377619614</v>
      </c>
    </row>
    <row r="196" spans="1:86" x14ac:dyDescent="0.25">
      <c r="A196" s="19">
        <v>44452</v>
      </c>
      <c r="B196" t="s">
        <v>4</v>
      </c>
      <c r="C196" t="s">
        <v>6</v>
      </c>
      <c r="D196">
        <v>6930</v>
      </c>
      <c r="E196" s="2">
        <v>0</v>
      </c>
      <c r="F196" s="2">
        <v>0</v>
      </c>
      <c r="G196" s="2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0">
        <v>2611</v>
      </c>
      <c r="W196" s="11">
        <v>3960</v>
      </c>
      <c r="X196" s="11">
        <v>9057133</v>
      </c>
      <c r="Y196" s="1">
        <v>37915</v>
      </c>
      <c r="Z196" s="11">
        <v>168605363.14285719</v>
      </c>
      <c r="AA196" s="11">
        <v>25445241.857142858</v>
      </c>
      <c r="AB196" s="12">
        <v>473493.14285714278</v>
      </c>
      <c r="AC196" s="12">
        <v>1115472.4285714286</v>
      </c>
      <c r="AD196" s="11">
        <v>1588477.2857142852</v>
      </c>
      <c r="AE196" s="11">
        <v>828343.57142857171</v>
      </c>
      <c r="AF196" s="12">
        <v>0</v>
      </c>
      <c r="AG196" s="12">
        <v>0</v>
      </c>
      <c r="AH196" s="11">
        <v>0</v>
      </c>
      <c r="AI196" s="11">
        <v>5539595</v>
      </c>
      <c r="AJ196" s="11">
        <v>31946509</v>
      </c>
      <c r="AK196" s="11">
        <v>22764</v>
      </c>
      <c r="AL196" s="11">
        <v>747220</v>
      </c>
      <c r="AM196" s="11">
        <v>19974360</v>
      </c>
      <c r="AN196" s="11">
        <v>0</v>
      </c>
      <c r="AO196" s="10">
        <v>42983978</v>
      </c>
      <c r="AP196" s="11">
        <v>28</v>
      </c>
      <c r="AQ196">
        <v>45518.191999999995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2.0271544528756302</v>
      </c>
      <c r="CD196" s="10">
        <v>39.618033960786498</v>
      </c>
      <c r="CE196" s="10">
        <v>12.8202043856892</v>
      </c>
      <c r="CF196" s="10">
        <v>2.1674946697163602</v>
      </c>
      <c r="CG196" s="10">
        <v>16.764886137871745</v>
      </c>
      <c r="CH196" s="10">
        <v>3.037195549781829</v>
      </c>
    </row>
    <row r="197" spans="1:86" x14ac:dyDescent="0.25">
      <c r="A197" s="19">
        <v>44459</v>
      </c>
      <c r="B197" t="s">
        <v>4</v>
      </c>
      <c r="C197" t="s">
        <v>6</v>
      </c>
      <c r="D197">
        <v>6882</v>
      </c>
      <c r="E197" s="2">
        <v>0</v>
      </c>
      <c r="F197" s="2">
        <v>0</v>
      </c>
      <c r="G197" s="2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0">
        <v>2611</v>
      </c>
      <c r="W197" s="11">
        <v>4358</v>
      </c>
      <c r="X197" s="11">
        <v>13433327</v>
      </c>
      <c r="Y197" s="1">
        <v>36264</v>
      </c>
      <c r="Z197" s="11">
        <v>150858861.1428571</v>
      </c>
      <c r="AA197" s="11">
        <v>27235415.857142858</v>
      </c>
      <c r="AB197" s="12">
        <v>0</v>
      </c>
      <c r="AC197" s="12">
        <v>608933.57142857159</v>
      </c>
      <c r="AD197" s="11">
        <v>1452398.5714285711</v>
      </c>
      <c r="AE197" s="11">
        <v>710066.57142857148</v>
      </c>
      <c r="AF197" s="12">
        <v>0</v>
      </c>
      <c r="AG197" s="12">
        <v>0</v>
      </c>
      <c r="AH197" s="11">
        <v>0</v>
      </c>
      <c r="AI197" s="11">
        <v>7817724</v>
      </c>
      <c r="AJ197" s="11">
        <v>17290507</v>
      </c>
      <c r="AK197" s="11">
        <v>30093</v>
      </c>
      <c r="AL197" s="11">
        <v>743165</v>
      </c>
      <c r="AM197" s="11">
        <v>18373046</v>
      </c>
      <c r="AN197" s="11">
        <v>0</v>
      </c>
      <c r="AO197" s="10">
        <v>13280646</v>
      </c>
      <c r="AP197" s="11">
        <v>6</v>
      </c>
      <c r="AQ197">
        <v>23586.023999999983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0.88208200780939727</v>
      </c>
      <c r="CD197" s="10">
        <v>38.543322999637553</v>
      </c>
      <c r="CE197" s="10">
        <v>12.4449056960452</v>
      </c>
      <c r="CF197" s="10">
        <v>2.4213802433262099</v>
      </c>
      <c r="CG197" s="10">
        <v>18.190889098629665</v>
      </c>
      <c r="CH197" s="10">
        <v>3.1063887058588491</v>
      </c>
    </row>
    <row r="198" spans="1:86" x14ac:dyDescent="0.25">
      <c r="A198" s="19">
        <v>44466</v>
      </c>
      <c r="B198" t="s">
        <v>4</v>
      </c>
      <c r="C198" t="s">
        <v>6</v>
      </c>
      <c r="D198">
        <v>6777</v>
      </c>
      <c r="E198" s="2">
        <v>0</v>
      </c>
      <c r="F198" s="2">
        <v>0</v>
      </c>
      <c r="G198" s="2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0">
        <v>2428</v>
      </c>
      <c r="W198" s="11">
        <v>3541</v>
      </c>
      <c r="X198" s="11">
        <v>11954508</v>
      </c>
      <c r="Y198" s="1">
        <v>43708</v>
      </c>
      <c r="Z198" s="11">
        <v>148884622.14285713</v>
      </c>
      <c r="AA198" s="11">
        <v>33621976.571428575</v>
      </c>
      <c r="AB198" s="12">
        <v>0</v>
      </c>
      <c r="AC198" s="12">
        <v>362604.28571428568</v>
      </c>
      <c r="AD198" s="11">
        <v>1253577.1428571427</v>
      </c>
      <c r="AE198" s="11">
        <v>166994.28571428571</v>
      </c>
      <c r="AF198" s="12">
        <v>97174.28571428571</v>
      </c>
      <c r="AG198" s="12">
        <v>0</v>
      </c>
      <c r="AH198" s="11">
        <v>0</v>
      </c>
      <c r="AI198" s="11">
        <v>11638677</v>
      </c>
      <c r="AJ198" s="11">
        <v>18149032</v>
      </c>
      <c r="AK198" s="11">
        <v>265151</v>
      </c>
      <c r="AL198" s="11">
        <v>713129</v>
      </c>
      <c r="AM198" s="11">
        <v>26433400</v>
      </c>
      <c r="AN198" s="11">
        <v>0</v>
      </c>
      <c r="AO198" s="10">
        <v>20145564</v>
      </c>
      <c r="AP198" s="11">
        <v>0</v>
      </c>
      <c r="AQ198">
        <v>25015.479999999981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0</v>
      </c>
      <c r="CC198" s="10">
        <v>0.69624254145049103</v>
      </c>
      <c r="CD198" s="10">
        <v>41.565929655458085</v>
      </c>
      <c r="CE198" s="10">
        <v>16.3964964252221</v>
      </c>
      <c r="CF198" s="10">
        <v>2.6094554318774601</v>
      </c>
      <c r="CG198" s="10">
        <v>20.255618107146216</v>
      </c>
      <c r="CH198" s="10">
        <v>3.0030088403782562</v>
      </c>
    </row>
    <row r="199" spans="1:86" x14ac:dyDescent="0.25">
      <c r="A199" s="19">
        <v>44473</v>
      </c>
      <c r="B199" t="s">
        <v>4</v>
      </c>
      <c r="C199" t="s">
        <v>6</v>
      </c>
      <c r="D199">
        <v>6850</v>
      </c>
      <c r="E199" s="2">
        <v>0</v>
      </c>
      <c r="F199" s="2">
        <v>0</v>
      </c>
      <c r="G199" s="2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0">
        <v>2184</v>
      </c>
      <c r="W199" s="11">
        <v>3113</v>
      </c>
      <c r="X199" s="11">
        <v>12120137</v>
      </c>
      <c r="Y199" s="1">
        <v>91555</v>
      </c>
      <c r="Z199" s="11">
        <v>156911967.57142857</v>
      </c>
      <c r="AA199" s="11">
        <v>40264233.571428567</v>
      </c>
      <c r="AB199" s="12">
        <v>0</v>
      </c>
      <c r="AC199" s="12">
        <v>717649.14285714284</v>
      </c>
      <c r="AD199" s="11">
        <v>1022180</v>
      </c>
      <c r="AE199" s="11">
        <v>0</v>
      </c>
      <c r="AF199" s="12">
        <v>158486.85714285713</v>
      </c>
      <c r="AG199" s="12">
        <v>0</v>
      </c>
      <c r="AH199" s="11">
        <v>0</v>
      </c>
      <c r="AI199" s="11">
        <v>13008981</v>
      </c>
      <c r="AJ199" s="11">
        <v>15440118</v>
      </c>
      <c r="AK199" s="11">
        <v>388991</v>
      </c>
      <c r="AL199" s="11">
        <v>766504</v>
      </c>
      <c r="AM199" s="11">
        <v>27665976</v>
      </c>
      <c r="AN199" s="11">
        <v>0</v>
      </c>
      <c r="AO199" s="10">
        <v>27823325</v>
      </c>
      <c r="AP199" s="11">
        <v>19</v>
      </c>
      <c r="AQ199">
        <v>35645.943999999989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0</v>
      </c>
      <c r="CC199" s="10">
        <v>7.7022504684243076</v>
      </c>
      <c r="CD199" s="10">
        <v>48.501482765692359</v>
      </c>
      <c r="CE199" s="10">
        <v>14.9640797148588</v>
      </c>
      <c r="CF199" s="10">
        <v>1.9912114097274844</v>
      </c>
      <c r="CG199" s="10">
        <v>20.067794515247812</v>
      </c>
      <c r="CH199" s="10">
        <v>2.1050406094337917</v>
      </c>
    </row>
    <row r="200" spans="1:86" x14ac:dyDescent="0.25">
      <c r="A200" s="19">
        <v>44480</v>
      </c>
      <c r="B200" t="s">
        <v>4</v>
      </c>
      <c r="C200" t="s">
        <v>6</v>
      </c>
      <c r="D200">
        <v>6314</v>
      </c>
      <c r="E200" s="2">
        <v>0</v>
      </c>
      <c r="F200" s="2">
        <v>0</v>
      </c>
      <c r="G200" s="2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0">
        <v>2184</v>
      </c>
      <c r="W200" s="11">
        <v>2845</v>
      </c>
      <c r="X200" s="11">
        <v>8175989</v>
      </c>
      <c r="Y200" s="1">
        <v>121532</v>
      </c>
      <c r="Z200" s="11">
        <v>154117846.14285713</v>
      </c>
      <c r="AA200" s="11">
        <v>44766791.857142858</v>
      </c>
      <c r="AB200" s="12">
        <v>0</v>
      </c>
      <c r="AC200" s="12">
        <v>281477.28571428574</v>
      </c>
      <c r="AD200" s="11">
        <v>11191264.714285715</v>
      </c>
      <c r="AE200" s="11">
        <v>14325227.142857144</v>
      </c>
      <c r="AF200" s="12">
        <v>159636.85714285713</v>
      </c>
      <c r="AG200" s="12">
        <v>0</v>
      </c>
      <c r="AH200" s="11">
        <v>0</v>
      </c>
      <c r="AI200" s="11">
        <v>13720343</v>
      </c>
      <c r="AJ200" s="11">
        <v>9266940</v>
      </c>
      <c r="AK200" s="11">
        <v>693977</v>
      </c>
      <c r="AL200" s="11">
        <v>772754</v>
      </c>
      <c r="AM200" s="11">
        <v>29695697</v>
      </c>
      <c r="AN200" s="11">
        <v>0</v>
      </c>
      <c r="AO200" s="10">
        <v>36432639</v>
      </c>
      <c r="AP200" s="11">
        <v>94</v>
      </c>
      <c r="AQ200">
        <v>125393.36000000004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1</v>
      </c>
      <c r="CC200" s="10">
        <v>4.1949898259456937</v>
      </c>
      <c r="CD200" s="10">
        <v>40.420381419855516</v>
      </c>
      <c r="CE200" s="10">
        <v>9.0226130780402301</v>
      </c>
      <c r="CF200" s="10">
        <v>3.9325505062591302</v>
      </c>
      <c r="CG200" s="10">
        <v>4.0772541296187272</v>
      </c>
      <c r="CH200" s="10">
        <v>4.4627130873737126</v>
      </c>
    </row>
    <row r="201" spans="1:86" x14ac:dyDescent="0.25">
      <c r="A201" s="19">
        <v>44487</v>
      </c>
      <c r="B201" t="s">
        <v>4</v>
      </c>
      <c r="C201" t="s">
        <v>6</v>
      </c>
      <c r="D201">
        <v>7212</v>
      </c>
      <c r="E201" s="2">
        <v>0</v>
      </c>
      <c r="F201" s="2">
        <v>0</v>
      </c>
      <c r="G201" s="2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0">
        <v>2184</v>
      </c>
      <c r="W201" s="11">
        <v>3851</v>
      </c>
      <c r="X201" s="11">
        <v>10297977</v>
      </c>
      <c r="Y201" s="1">
        <v>111512</v>
      </c>
      <c r="Z201" s="11">
        <v>155339686.1428571</v>
      </c>
      <c r="AA201" s="11">
        <v>36062090.285714291</v>
      </c>
      <c r="AB201" s="12">
        <v>178940.71428571432</v>
      </c>
      <c r="AC201" s="12">
        <v>1027830.4285714289</v>
      </c>
      <c r="AD201" s="11">
        <v>17394748.142857142</v>
      </c>
      <c r="AE201" s="11">
        <v>18503766.571428567</v>
      </c>
      <c r="AF201" s="12">
        <v>176754.57142857145</v>
      </c>
      <c r="AG201" s="12">
        <v>0</v>
      </c>
      <c r="AH201" s="11">
        <v>0</v>
      </c>
      <c r="AI201" s="11">
        <v>31253899</v>
      </c>
      <c r="AJ201" s="11">
        <v>17156364</v>
      </c>
      <c r="AK201" s="11">
        <v>3095402</v>
      </c>
      <c r="AL201" s="11">
        <v>844746</v>
      </c>
      <c r="AM201" s="11">
        <v>28142881</v>
      </c>
      <c r="AN201" s="11">
        <v>0</v>
      </c>
      <c r="AO201" s="10">
        <v>67409941</v>
      </c>
      <c r="AP201" s="11">
        <v>41</v>
      </c>
      <c r="AQ201">
        <v>210870.44800000012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2.8683417034821246</v>
      </c>
      <c r="CD201" s="10">
        <v>40.087898774782069</v>
      </c>
      <c r="CE201" s="10">
        <v>15.9339484291805</v>
      </c>
      <c r="CF201" s="10">
        <v>1.1092183303620999</v>
      </c>
      <c r="CG201" s="10">
        <v>21.281368325646763</v>
      </c>
      <c r="CH201" s="10">
        <v>2.5841196835597762</v>
      </c>
    </row>
    <row r="202" spans="1:86" x14ac:dyDescent="0.25">
      <c r="A202" s="19">
        <v>44494</v>
      </c>
      <c r="B202" t="s">
        <v>4</v>
      </c>
      <c r="C202" t="s">
        <v>6</v>
      </c>
      <c r="D202">
        <v>7108</v>
      </c>
      <c r="E202" s="2">
        <v>0</v>
      </c>
      <c r="F202" s="2">
        <v>0</v>
      </c>
      <c r="G202" s="2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0">
        <v>2184</v>
      </c>
      <c r="W202" s="11">
        <v>4562</v>
      </c>
      <c r="X202" s="11">
        <v>8544874</v>
      </c>
      <c r="Y202" s="1">
        <v>149966</v>
      </c>
      <c r="Z202" s="11">
        <v>149688886.00000003</v>
      </c>
      <c r="AA202" s="11">
        <v>37639317.714285716</v>
      </c>
      <c r="AB202" s="12">
        <v>519105.57142857148</v>
      </c>
      <c r="AC202" s="12">
        <v>1902308.5714285721</v>
      </c>
      <c r="AD202" s="11">
        <v>19160313.428571429</v>
      </c>
      <c r="AE202" s="11">
        <v>17659248.857142854</v>
      </c>
      <c r="AF202" s="12">
        <v>52815.42857142858</v>
      </c>
      <c r="AG202" s="12">
        <v>0</v>
      </c>
      <c r="AH202" s="11">
        <v>0</v>
      </c>
      <c r="AI202" s="11">
        <v>35922199</v>
      </c>
      <c r="AJ202" s="11">
        <v>15058808</v>
      </c>
      <c r="AK202" s="11">
        <v>1014425</v>
      </c>
      <c r="AL202" s="11">
        <v>871172</v>
      </c>
      <c r="AM202" s="11">
        <v>31028662</v>
      </c>
      <c r="AN202" s="11">
        <v>0</v>
      </c>
      <c r="AO202" s="10">
        <v>32979202</v>
      </c>
      <c r="AP202" s="11">
        <v>0</v>
      </c>
      <c r="AQ202">
        <v>236363.04800000024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5.2397399793796113</v>
      </c>
      <c r="CD202" s="10">
        <v>43.367101377707272</v>
      </c>
      <c r="CE202" s="10">
        <v>13.703417300710599</v>
      </c>
      <c r="CF202" s="10">
        <v>0.99267832515198351</v>
      </c>
      <c r="CG202" s="10">
        <v>21.2722484658082</v>
      </c>
      <c r="CH202" s="10">
        <v>2.1123796056791417</v>
      </c>
    </row>
    <row r="203" spans="1:86" x14ac:dyDescent="0.25">
      <c r="A203" s="19">
        <v>44501</v>
      </c>
      <c r="B203" t="s">
        <v>4</v>
      </c>
      <c r="C203" t="s">
        <v>6</v>
      </c>
      <c r="D203">
        <v>5579</v>
      </c>
      <c r="E203" s="2">
        <v>0</v>
      </c>
      <c r="F203" s="2">
        <v>0</v>
      </c>
      <c r="G203" s="2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0">
        <v>2317</v>
      </c>
      <c r="W203" s="11">
        <v>3218</v>
      </c>
      <c r="X203" s="11">
        <v>10445135</v>
      </c>
      <c r="Y203" s="1">
        <v>141419</v>
      </c>
      <c r="Z203" s="11">
        <v>131198601.85714288</v>
      </c>
      <c r="AA203" s="11">
        <v>43979497.571428582</v>
      </c>
      <c r="AB203" s="12">
        <v>439912.42857142852</v>
      </c>
      <c r="AC203" s="12">
        <v>3476520.5714285714</v>
      </c>
      <c r="AD203" s="11">
        <v>16270921.714285713</v>
      </c>
      <c r="AE203" s="11">
        <v>18656637.142857146</v>
      </c>
      <c r="AF203" s="12">
        <v>0</v>
      </c>
      <c r="AG203" s="12">
        <v>0</v>
      </c>
      <c r="AH203" s="11">
        <v>0</v>
      </c>
      <c r="AI203" s="11">
        <v>9212419</v>
      </c>
      <c r="AJ203" s="11">
        <v>14155596</v>
      </c>
      <c r="AK203" s="11">
        <v>1344629</v>
      </c>
      <c r="AL203" s="11">
        <v>783824</v>
      </c>
      <c r="AM203" s="11">
        <v>27780663</v>
      </c>
      <c r="AN203" s="11">
        <v>0</v>
      </c>
      <c r="AO203" s="10">
        <v>27481948</v>
      </c>
      <c r="AP203" s="11">
        <v>0</v>
      </c>
      <c r="AQ203">
        <v>203274.84000000011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1</v>
      </c>
      <c r="CC203" s="10">
        <v>5.6307639079111107</v>
      </c>
      <c r="CD203" s="10">
        <v>44.82572222112352</v>
      </c>
      <c r="CE203" s="10">
        <v>8.3559169645402296</v>
      </c>
      <c r="CF203" s="10">
        <v>1.9381850387916799</v>
      </c>
      <c r="CG203" s="10">
        <v>7.9006828330610732</v>
      </c>
      <c r="CH203" s="10">
        <v>3.6467450732161404</v>
      </c>
    </row>
    <row r="204" spans="1:86" x14ac:dyDescent="0.25">
      <c r="A204" s="19">
        <v>44508</v>
      </c>
      <c r="B204" t="s">
        <v>4</v>
      </c>
      <c r="C204" t="s">
        <v>6</v>
      </c>
      <c r="D204">
        <v>6641</v>
      </c>
      <c r="E204" s="2">
        <v>0</v>
      </c>
      <c r="F204" s="2">
        <v>0</v>
      </c>
      <c r="G204" s="2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0">
        <v>2317</v>
      </c>
      <c r="W204" s="11">
        <v>3887</v>
      </c>
      <c r="X204" s="11">
        <v>7183148</v>
      </c>
      <c r="Y204" s="1">
        <v>128658</v>
      </c>
      <c r="Z204" s="11">
        <v>119714900.00000001</v>
      </c>
      <c r="AA204" s="11">
        <v>46419239.714285716</v>
      </c>
      <c r="AB204" s="12">
        <v>104360.28571428572</v>
      </c>
      <c r="AC204" s="12">
        <v>4668354.1428571427</v>
      </c>
      <c r="AD204" s="11">
        <v>14380025.285714284</v>
      </c>
      <c r="AE204" s="11">
        <v>12927201.714285715</v>
      </c>
      <c r="AF204" s="12">
        <v>0</v>
      </c>
      <c r="AG204" s="12">
        <v>0</v>
      </c>
      <c r="AH204" s="11">
        <v>0</v>
      </c>
      <c r="AI204" s="11">
        <v>16054290</v>
      </c>
      <c r="AJ204" s="11">
        <v>6624703</v>
      </c>
      <c r="AK204" s="11">
        <v>2063846</v>
      </c>
      <c r="AL204" s="11">
        <v>842405</v>
      </c>
      <c r="AM204" s="11">
        <v>23393420</v>
      </c>
      <c r="AN204" s="11">
        <v>0</v>
      </c>
      <c r="AO204" s="10">
        <v>20015446</v>
      </c>
      <c r="AP204" s="11">
        <v>0</v>
      </c>
      <c r="AQ204">
        <v>221061.00000000017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0</v>
      </c>
      <c r="CC204" s="10">
        <v>11.512916862665506</v>
      </c>
      <c r="CD204" s="10">
        <v>48.173534848507011</v>
      </c>
      <c r="CE204" s="10">
        <v>8.4151197817208505</v>
      </c>
      <c r="CF204" s="10">
        <v>6.5211354008227094</v>
      </c>
      <c r="CG204" s="10">
        <v>23.536818319483444</v>
      </c>
      <c r="CH204" s="10">
        <v>0.87266004448207624</v>
      </c>
    </row>
    <row r="205" spans="1:86" x14ac:dyDescent="0.25">
      <c r="A205" s="19">
        <v>44515</v>
      </c>
      <c r="B205" t="s">
        <v>4</v>
      </c>
      <c r="C205" t="s">
        <v>6</v>
      </c>
      <c r="D205">
        <v>5800</v>
      </c>
      <c r="E205" s="2">
        <v>0</v>
      </c>
      <c r="F205" s="2">
        <v>0</v>
      </c>
      <c r="G205" s="2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0">
        <v>2317</v>
      </c>
      <c r="W205" s="11">
        <v>2842</v>
      </c>
      <c r="X205" s="11">
        <v>5895480</v>
      </c>
      <c r="Y205" s="1">
        <v>158033</v>
      </c>
      <c r="Z205" s="11">
        <v>122681406.99999996</v>
      </c>
      <c r="AA205" s="11">
        <v>48098046.571428575</v>
      </c>
      <c r="AB205" s="12">
        <v>0</v>
      </c>
      <c r="AC205" s="12">
        <v>5403661.7142857136</v>
      </c>
      <c r="AD205" s="11">
        <v>4995196.2857142864</v>
      </c>
      <c r="AE205" s="11">
        <v>3152802.4285714291</v>
      </c>
      <c r="AF205" s="12">
        <v>0</v>
      </c>
      <c r="AG205" s="12">
        <v>45660.714285714283</v>
      </c>
      <c r="AH205" s="11">
        <v>0</v>
      </c>
      <c r="AI205" s="11">
        <v>15713270</v>
      </c>
      <c r="AJ205" s="11">
        <v>6174469</v>
      </c>
      <c r="AK205" s="11">
        <v>652747</v>
      </c>
      <c r="AL205" s="11">
        <v>832270</v>
      </c>
      <c r="AM205" s="11">
        <v>27238263</v>
      </c>
      <c r="AN205" s="11">
        <v>0</v>
      </c>
      <c r="AO205" s="10">
        <v>7958939</v>
      </c>
      <c r="AP205" s="11">
        <v>35</v>
      </c>
      <c r="AQ205">
        <v>28782.079999999994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  <c r="BV205" s="10">
        <v>0</v>
      </c>
      <c r="BW205" s="10">
        <v>0</v>
      </c>
      <c r="BX205" s="10">
        <v>0</v>
      </c>
      <c r="BY205" s="10">
        <v>0</v>
      </c>
      <c r="BZ205" s="10">
        <v>0</v>
      </c>
      <c r="CA205" s="10">
        <v>0</v>
      </c>
      <c r="CB205" s="10">
        <v>1</v>
      </c>
      <c r="CC205" s="10">
        <v>4.5063788352754193</v>
      </c>
      <c r="CD205" s="10">
        <v>39.07157206585201</v>
      </c>
      <c r="CE205" s="10">
        <v>8.1332462468157694</v>
      </c>
      <c r="CF205" s="10">
        <v>1.1186206306195712</v>
      </c>
      <c r="CG205" s="10">
        <v>12.978710334398432</v>
      </c>
      <c r="CH205" s="10">
        <v>2.8833308816555472</v>
      </c>
    </row>
    <row r="206" spans="1:86" x14ac:dyDescent="0.25">
      <c r="A206" s="19">
        <v>44522</v>
      </c>
      <c r="B206" t="s">
        <v>4</v>
      </c>
      <c r="C206" t="s">
        <v>6</v>
      </c>
      <c r="D206">
        <v>6382</v>
      </c>
      <c r="E206" s="2">
        <v>0</v>
      </c>
      <c r="F206" s="2">
        <v>0</v>
      </c>
      <c r="G206" s="2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0">
        <v>2317</v>
      </c>
      <c r="W206" s="11">
        <v>2049</v>
      </c>
      <c r="X206" s="11">
        <v>3416896</v>
      </c>
      <c r="Y206" s="1">
        <v>92167</v>
      </c>
      <c r="Z206" s="11">
        <v>114444844.42857142</v>
      </c>
      <c r="AA206" s="11">
        <v>49044252.857142851</v>
      </c>
      <c r="AB206" s="12">
        <v>0</v>
      </c>
      <c r="AC206" s="12">
        <v>4102447.8571428582</v>
      </c>
      <c r="AD206" s="11">
        <v>1191651.7142857139</v>
      </c>
      <c r="AE206" s="11">
        <v>222672</v>
      </c>
      <c r="AF206" s="12">
        <v>37182.857142857145</v>
      </c>
      <c r="AG206" s="12">
        <v>718085.7142857142</v>
      </c>
      <c r="AH206" s="11">
        <v>0</v>
      </c>
      <c r="AI206" s="11">
        <v>9382295</v>
      </c>
      <c r="AJ206" s="11">
        <v>4450685</v>
      </c>
      <c r="AK206" s="11">
        <v>1125365</v>
      </c>
      <c r="AL206" s="11">
        <v>858753</v>
      </c>
      <c r="AM206" s="11">
        <v>14879130</v>
      </c>
      <c r="AN206" s="11">
        <v>0</v>
      </c>
      <c r="AO206" s="10">
        <v>5543659</v>
      </c>
      <c r="AP206" s="11">
        <v>86</v>
      </c>
      <c r="AQ206">
        <v>86896.312000000049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0</v>
      </c>
      <c r="BT206" s="10">
        <v>0</v>
      </c>
      <c r="BU206" s="10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0</v>
      </c>
      <c r="CB206" s="10">
        <v>0</v>
      </c>
      <c r="CC206" s="10">
        <v>10.266785658576172</v>
      </c>
      <c r="CD206" s="10">
        <v>45.955345411406022</v>
      </c>
      <c r="CE206" s="10">
        <v>8.8719283053045306</v>
      </c>
      <c r="CF206" s="10">
        <v>3.7435533877290723</v>
      </c>
      <c r="CG206" s="10">
        <v>25.616422054342884</v>
      </c>
      <c r="CH206" s="10">
        <v>0.90328215658628153</v>
      </c>
    </row>
    <row r="207" spans="1:86" x14ac:dyDescent="0.25">
      <c r="A207" s="19">
        <v>44529</v>
      </c>
      <c r="B207" t="s">
        <v>4</v>
      </c>
      <c r="C207" t="s">
        <v>6</v>
      </c>
      <c r="D207">
        <v>6641</v>
      </c>
      <c r="E207" s="2">
        <v>0</v>
      </c>
      <c r="F207" s="2">
        <v>0</v>
      </c>
      <c r="G207" s="2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0">
        <v>2367</v>
      </c>
      <c r="W207" s="11">
        <v>2924</v>
      </c>
      <c r="X207" s="11">
        <v>3490337</v>
      </c>
      <c r="Y207" s="1">
        <v>43966</v>
      </c>
      <c r="Z207" s="11">
        <v>126018912.14285712</v>
      </c>
      <c r="AA207" s="11">
        <v>52114974.999999993</v>
      </c>
      <c r="AB207" s="12">
        <v>0</v>
      </c>
      <c r="AC207" s="12">
        <v>4192351.1428571423</v>
      </c>
      <c r="AD207" s="11">
        <v>992581.2857142858</v>
      </c>
      <c r="AE207" s="11">
        <v>312390.42857142858</v>
      </c>
      <c r="AF207" s="12">
        <v>17887.428571428569</v>
      </c>
      <c r="AG207" s="12">
        <v>1837299.2857142852</v>
      </c>
      <c r="AH207" s="11">
        <v>0</v>
      </c>
      <c r="AI207" s="11">
        <v>15065144</v>
      </c>
      <c r="AJ207" s="11">
        <v>12543974</v>
      </c>
      <c r="AK207" s="11">
        <v>3164054</v>
      </c>
      <c r="AL207" s="11">
        <v>860735</v>
      </c>
      <c r="AM207" s="11">
        <v>12156174</v>
      </c>
      <c r="AN207" s="11">
        <v>0</v>
      </c>
      <c r="AO207" s="10">
        <v>15377562</v>
      </c>
      <c r="AP207" s="11">
        <v>0</v>
      </c>
      <c r="AQ207">
        <v>13579.831999999993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13.807904055506906</v>
      </c>
      <c r="CD207" s="10">
        <v>50.954104774917596</v>
      </c>
      <c r="CE207" s="10">
        <v>6.3007629119873103</v>
      </c>
      <c r="CF207" s="10">
        <v>6.0047946800601855</v>
      </c>
      <c r="CG207" s="10">
        <v>25.756796398186889</v>
      </c>
      <c r="CH207" s="10">
        <v>0.38408150117560363</v>
      </c>
    </row>
    <row r="208" spans="1:86" x14ac:dyDescent="0.25">
      <c r="A208" s="19">
        <v>44536</v>
      </c>
      <c r="B208" t="s">
        <v>4</v>
      </c>
      <c r="C208" t="s">
        <v>6</v>
      </c>
      <c r="D208">
        <v>6460</v>
      </c>
      <c r="E208" s="2">
        <v>0</v>
      </c>
      <c r="F208" s="2">
        <v>0</v>
      </c>
      <c r="G208" s="2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0">
        <v>2387</v>
      </c>
      <c r="W208" s="11">
        <v>2602</v>
      </c>
      <c r="X208" s="11">
        <v>1050089</v>
      </c>
      <c r="Y208" s="1">
        <v>29919</v>
      </c>
      <c r="Z208" s="11">
        <v>129628206.4285714</v>
      </c>
      <c r="AA208" s="11">
        <v>44450938.142857142</v>
      </c>
      <c r="AB208" s="12">
        <v>0</v>
      </c>
      <c r="AC208" s="12">
        <v>4506585.5714285718</v>
      </c>
      <c r="AD208" s="11">
        <v>1033448.7142857139</v>
      </c>
      <c r="AE208" s="11">
        <v>702318.14285714272</v>
      </c>
      <c r="AF208" s="12">
        <v>1205.7142857142858</v>
      </c>
      <c r="AG208" s="12">
        <v>622948.28571428556</v>
      </c>
      <c r="AH208" s="11">
        <v>0</v>
      </c>
      <c r="AI208" s="11">
        <v>7310139</v>
      </c>
      <c r="AJ208" s="11">
        <v>10056733</v>
      </c>
      <c r="AK208" s="11">
        <v>1216946</v>
      </c>
      <c r="AL208" s="11">
        <v>815751</v>
      </c>
      <c r="AM208" s="11">
        <v>0</v>
      </c>
      <c r="AN208" s="11">
        <v>0</v>
      </c>
      <c r="AO208" s="10">
        <v>9628367</v>
      </c>
      <c r="AP208" s="11">
        <v>0</v>
      </c>
      <c r="AQ208">
        <v>10006.191999999997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17.95395938036777</v>
      </c>
      <c r="CD208" s="10">
        <v>52.10134294485681</v>
      </c>
      <c r="CE208" s="10">
        <v>3.96028919317737</v>
      </c>
      <c r="CF208" s="10">
        <v>8.0839501488211027</v>
      </c>
      <c r="CG208" s="10">
        <v>26.565526818613733</v>
      </c>
      <c r="CH208" s="10">
        <v>0.46322015998845839</v>
      </c>
    </row>
    <row r="209" spans="1:86" x14ac:dyDescent="0.25">
      <c r="A209" s="19">
        <v>44543</v>
      </c>
      <c r="B209" t="s">
        <v>4</v>
      </c>
      <c r="C209" t="s">
        <v>6</v>
      </c>
      <c r="D209">
        <v>5642</v>
      </c>
      <c r="E209" s="2">
        <v>0</v>
      </c>
      <c r="F209" s="2">
        <v>0</v>
      </c>
      <c r="G209" s="2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0">
        <v>2387</v>
      </c>
      <c r="W209" s="11">
        <v>2019</v>
      </c>
      <c r="X209" s="11">
        <v>0</v>
      </c>
      <c r="Y209" s="1">
        <v>24989</v>
      </c>
      <c r="Z209" s="11">
        <v>108144759.42857142</v>
      </c>
      <c r="AA209" s="11">
        <v>39911779.857142851</v>
      </c>
      <c r="AB209" s="12">
        <v>0</v>
      </c>
      <c r="AC209" s="12">
        <v>6716272.1428571437</v>
      </c>
      <c r="AD209" s="11">
        <v>333930</v>
      </c>
      <c r="AE209" s="11">
        <v>405529.00000000006</v>
      </c>
      <c r="AF209" s="12">
        <v>567421.42857142852</v>
      </c>
      <c r="AG209" s="12">
        <v>0</v>
      </c>
      <c r="AH209" s="11">
        <v>968544</v>
      </c>
      <c r="AI209" s="11">
        <v>9863014</v>
      </c>
      <c r="AJ209" s="11">
        <v>9653056</v>
      </c>
      <c r="AK209" s="11">
        <v>3016980</v>
      </c>
      <c r="AL209" s="11">
        <v>686226</v>
      </c>
      <c r="AM209" s="11">
        <v>5846358</v>
      </c>
      <c r="AN209" s="11">
        <v>0</v>
      </c>
      <c r="AO209" s="10">
        <v>4371248</v>
      </c>
      <c r="AP209" s="11">
        <v>0</v>
      </c>
      <c r="AQ209">
        <v>10720.919999999996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21.049427620588656</v>
      </c>
      <c r="CD209" s="10">
        <v>51.476039945911772</v>
      </c>
      <c r="CE209" s="10">
        <v>6.0659238988130904</v>
      </c>
      <c r="CF209" s="10">
        <v>9.9721746812733212</v>
      </c>
      <c r="CG209" s="10">
        <v>26.630733535893803</v>
      </c>
      <c r="CH209" s="10">
        <v>0.64157805970562165</v>
      </c>
    </row>
    <row r="210" spans="1:86" x14ac:dyDescent="0.25">
      <c r="A210" s="19">
        <v>44550</v>
      </c>
      <c r="B210" t="s">
        <v>4</v>
      </c>
      <c r="C210" t="s">
        <v>6</v>
      </c>
      <c r="D210">
        <v>3526</v>
      </c>
      <c r="E210" s="2">
        <v>0</v>
      </c>
      <c r="F210" s="2">
        <v>0</v>
      </c>
      <c r="G210" s="2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0">
        <v>2046</v>
      </c>
      <c r="W210" s="11">
        <v>1338</v>
      </c>
      <c r="X210" s="11">
        <v>0</v>
      </c>
      <c r="Y210" s="1">
        <v>20254</v>
      </c>
      <c r="Z210" s="11">
        <v>99964714.857142866</v>
      </c>
      <c r="AA210" s="11">
        <v>30062792.857142851</v>
      </c>
      <c r="AB210" s="12">
        <v>0</v>
      </c>
      <c r="AC210" s="12">
        <v>5350342.7142857146</v>
      </c>
      <c r="AD210" s="11">
        <v>67754.285714285739</v>
      </c>
      <c r="AE210" s="11">
        <v>124986.28571428571</v>
      </c>
      <c r="AF210" s="12">
        <v>959232.14285714296</v>
      </c>
      <c r="AG210" s="12">
        <v>0</v>
      </c>
      <c r="AH210" s="11">
        <v>767045</v>
      </c>
      <c r="AI210" s="11">
        <v>11100199</v>
      </c>
      <c r="AJ210" s="11">
        <v>10843647</v>
      </c>
      <c r="AK210" s="11">
        <v>3368137</v>
      </c>
      <c r="AL210" s="11">
        <v>494304</v>
      </c>
      <c r="AM210" s="11">
        <v>13907675</v>
      </c>
      <c r="AN210" s="11">
        <v>0</v>
      </c>
      <c r="AO210" s="10">
        <v>2008932</v>
      </c>
      <c r="AP210" s="11">
        <v>0</v>
      </c>
      <c r="AQ210">
        <v>10006.191999999997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1</v>
      </c>
      <c r="CC210" s="10">
        <v>17.625022266318936</v>
      </c>
      <c r="CD210" s="10">
        <v>59.509300307671957</v>
      </c>
      <c r="CE210" s="10">
        <v>6.6668571378690205</v>
      </c>
      <c r="CF210" s="10">
        <v>9.6820304735080676</v>
      </c>
      <c r="CG210" s="10">
        <v>1.4021439877889901</v>
      </c>
      <c r="CH210" s="10">
        <v>1.3308274010733701</v>
      </c>
    </row>
    <row r="211" spans="1:86" x14ac:dyDescent="0.25">
      <c r="A211" s="18">
        <v>44557</v>
      </c>
      <c r="B211" t="s">
        <v>4</v>
      </c>
      <c r="C211" t="s">
        <v>6</v>
      </c>
      <c r="D211">
        <v>2748</v>
      </c>
      <c r="E211" s="2">
        <v>0</v>
      </c>
      <c r="F211" s="2">
        <v>0</v>
      </c>
      <c r="G211" s="2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0">
        <v>1705</v>
      </c>
      <c r="W211" s="11">
        <v>1731</v>
      </c>
      <c r="X211" s="11">
        <v>0</v>
      </c>
      <c r="Y211">
        <f t="shared" ref="Y211:Y258" si="2">X211/10</f>
        <v>0</v>
      </c>
      <c r="Z211" s="11">
        <v>51070026.285714298</v>
      </c>
      <c r="AA211" s="11">
        <v>12387344.142857146</v>
      </c>
      <c r="AB211" s="12">
        <v>0</v>
      </c>
      <c r="AC211" s="12">
        <v>2478752.4285714282</v>
      </c>
      <c r="AD211" s="11">
        <v>70569.42857142858</v>
      </c>
      <c r="AE211" s="11">
        <v>687777.42857142887</v>
      </c>
      <c r="AF211" s="12">
        <v>482485.42857142858</v>
      </c>
      <c r="AG211" s="12">
        <v>0</v>
      </c>
      <c r="AH211" s="11">
        <v>1470353</v>
      </c>
      <c r="AI211" s="11">
        <v>9140855</v>
      </c>
      <c r="AJ211" s="11">
        <v>7459494</v>
      </c>
      <c r="AK211" s="11">
        <v>4707864</v>
      </c>
      <c r="AL211" s="11">
        <v>408170</v>
      </c>
      <c r="AM211" s="11">
        <v>34135588</v>
      </c>
      <c r="AN211" s="11">
        <v>0</v>
      </c>
      <c r="AO211" s="10">
        <v>0</v>
      </c>
      <c r="AP211" s="11">
        <v>0</v>
      </c>
      <c r="AQ211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1</v>
      </c>
      <c r="CC211" s="10">
        <v>14.956692921916396</v>
      </c>
      <c r="CD211" s="10">
        <v>71.563227031239052</v>
      </c>
      <c r="CE211" s="10">
        <v>16.324560815149727</v>
      </c>
      <c r="CF211" s="10">
        <v>9.5723244313815581</v>
      </c>
      <c r="CG211" s="10">
        <v>8.0172274186014008</v>
      </c>
      <c r="CH211" s="10">
        <v>5.0929217856750455</v>
      </c>
    </row>
    <row r="212" spans="1:86" x14ac:dyDescent="0.25">
      <c r="A212" s="19">
        <v>43829</v>
      </c>
      <c r="B212" t="s">
        <v>4</v>
      </c>
      <c r="C212" t="s">
        <v>7</v>
      </c>
      <c r="D212">
        <v>124</v>
      </c>
      <c r="E212" s="2">
        <v>0</v>
      </c>
      <c r="F212" s="2">
        <v>0</v>
      </c>
      <c r="G212" s="2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>
        <f t="shared" si="2"/>
        <v>0</v>
      </c>
      <c r="Z212" s="11">
        <v>0</v>
      </c>
      <c r="AA212" s="11">
        <v>0</v>
      </c>
      <c r="AB212" s="12">
        <v>0</v>
      </c>
      <c r="AC212" s="12">
        <v>0</v>
      </c>
      <c r="AD212" s="11">
        <v>0</v>
      </c>
      <c r="AE212" s="11">
        <v>0</v>
      </c>
      <c r="AF212" s="12">
        <v>0</v>
      </c>
      <c r="AG212" s="12">
        <v>0</v>
      </c>
      <c r="AH212" s="11">
        <v>0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>
        <v>9740</v>
      </c>
      <c r="AS212" s="10">
        <v>1181542.142857143</v>
      </c>
      <c r="AT212" s="10">
        <v>6901904.2857142854</v>
      </c>
      <c r="AU212" s="10">
        <v>7563506.4285714291</v>
      </c>
      <c r="AV212" s="10">
        <v>5253585.7142857146</v>
      </c>
      <c r="AW212" s="10">
        <v>122500.71428571429</v>
      </c>
      <c r="AX212" s="10">
        <v>0</v>
      </c>
      <c r="AY212" s="10">
        <v>0</v>
      </c>
      <c r="AZ212" s="10">
        <v>0</v>
      </c>
      <c r="BA212" s="10">
        <v>0</v>
      </c>
      <c r="BB212" s="10">
        <v>911556</v>
      </c>
      <c r="BC212" s="10">
        <v>1013602</v>
      </c>
      <c r="BD212" s="10">
        <v>0</v>
      </c>
      <c r="BE212" s="10">
        <v>169571</v>
      </c>
      <c r="BF212" s="10">
        <v>0</v>
      </c>
      <c r="BG212" s="10">
        <v>204749</v>
      </c>
      <c r="BH212" s="10">
        <v>874349</v>
      </c>
      <c r="BI212" s="10">
        <v>0</v>
      </c>
      <c r="BJ212">
        <v>0</v>
      </c>
      <c r="BK212" s="11">
        <v>0</v>
      </c>
      <c r="BL212" s="11">
        <v>0</v>
      </c>
      <c r="BM212" s="11">
        <v>0</v>
      </c>
      <c r="BN212" s="11">
        <v>0</v>
      </c>
      <c r="BO212" s="11">
        <v>0</v>
      </c>
      <c r="BP212" s="11">
        <v>0</v>
      </c>
      <c r="BQ212" s="11">
        <v>0</v>
      </c>
      <c r="BR212" s="11">
        <v>0</v>
      </c>
      <c r="BS212" s="11">
        <v>0</v>
      </c>
      <c r="BT212" s="11">
        <v>0</v>
      </c>
      <c r="BU212" s="11">
        <v>0</v>
      </c>
      <c r="BV212" s="11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0">
        <v>1</v>
      </c>
      <c r="CC212" s="10">
        <v>0</v>
      </c>
      <c r="CD212" s="10">
        <v>0</v>
      </c>
      <c r="CE212" s="10">
        <v>0</v>
      </c>
      <c r="CF212" s="10">
        <v>0</v>
      </c>
      <c r="CG212" s="10">
        <v>0</v>
      </c>
      <c r="CH212" s="10">
        <v>0</v>
      </c>
    </row>
    <row r="213" spans="1:86" x14ac:dyDescent="0.25">
      <c r="A213" s="19">
        <v>43836</v>
      </c>
      <c r="B213" t="s">
        <v>4</v>
      </c>
      <c r="C213" t="s">
        <v>7</v>
      </c>
      <c r="D213">
        <v>5957</v>
      </c>
      <c r="E213" s="2">
        <v>0</v>
      </c>
      <c r="F213" s="2">
        <v>0</v>
      </c>
      <c r="G213" s="2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>
        <f t="shared" si="2"/>
        <v>0</v>
      </c>
      <c r="Z213" s="11">
        <v>0</v>
      </c>
      <c r="AA213" s="11">
        <v>0</v>
      </c>
      <c r="AB213" s="12">
        <v>0</v>
      </c>
      <c r="AC213" s="12">
        <v>0</v>
      </c>
      <c r="AD213" s="11">
        <v>0</v>
      </c>
      <c r="AE213" s="11">
        <v>0</v>
      </c>
      <c r="AF213" s="12">
        <v>0</v>
      </c>
      <c r="AG213" s="12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>
        <v>13636</v>
      </c>
      <c r="AS213" s="11">
        <v>2074660.4285714289</v>
      </c>
      <c r="AT213" s="11">
        <v>6463986.7142857146</v>
      </c>
      <c r="AU213" s="12">
        <v>8476757.5714285709</v>
      </c>
      <c r="AV213" s="12">
        <v>5009918.5714285718</v>
      </c>
      <c r="AW213" s="11">
        <v>150552.42857142855</v>
      </c>
      <c r="AX213" s="11">
        <v>0</v>
      </c>
      <c r="AY213" s="12">
        <v>0</v>
      </c>
      <c r="AZ213" s="12">
        <v>0</v>
      </c>
      <c r="BA213" s="11">
        <v>0</v>
      </c>
      <c r="BB213" s="11">
        <v>969822</v>
      </c>
      <c r="BC213" s="11">
        <v>1037941</v>
      </c>
      <c r="BD213" s="11">
        <v>0</v>
      </c>
      <c r="BE213" s="11">
        <v>209174</v>
      </c>
      <c r="BF213" s="11">
        <v>0</v>
      </c>
      <c r="BG213" s="11">
        <v>134493</v>
      </c>
      <c r="BH213" s="10">
        <v>0</v>
      </c>
      <c r="BI213" s="11">
        <v>0</v>
      </c>
      <c r="BJ213">
        <v>0</v>
      </c>
      <c r="BK213" s="11">
        <v>0</v>
      </c>
      <c r="BL213" s="11">
        <v>0</v>
      </c>
      <c r="BM213" s="11">
        <v>0</v>
      </c>
      <c r="BN213" s="11">
        <v>0</v>
      </c>
      <c r="BO213" s="11">
        <v>0</v>
      </c>
      <c r="BP213" s="11">
        <v>0</v>
      </c>
      <c r="BQ213" s="11">
        <v>0</v>
      </c>
      <c r="BR213" s="11">
        <v>0</v>
      </c>
      <c r="BS213" s="11">
        <v>0</v>
      </c>
      <c r="BT213" s="11">
        <v>0</v>
      </c>
      <c r="BU213" s="11">
        <v>0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0">
        <v>1</v>
      </c>
      <c r="CC213" s="10">
        <v>0</v>
      </c>
      <c r="CD213" s="10">
        <v>0</v>
      </c>
      <c r="CE213" s="10">
        <v>0</v>
      </c>
      <c r="CF213" s="10">
        <v>0</v>
      </c>
      <c r="CG213" s="10">
        <v>0</v>
      </c>
      <c r="CH213" s="10">
        <v>0</v>
      </c>
    </row>
    <row r="214" spans="1:86" x14ac:dyDescent="0.25">
      <c r="A214" s="19">
        <v>43843</v>
      </c>
      <c r="B214" t="s">
        <v>4</v>
      </c>
      <c r="C214" t="s">
        <v>7</v>
      </c>
      <c r="D214">
        <v>6752</v>
      </c>
      <c r="E214" s="2">
        <v>0</v>
      </c>
      <c r="F214" s="2">
        <v>0</v>
      </c>
      <c r="G214" s="2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>
        <f t="shared" si="2"/>
        <v>0</v>
      </c>
      <c r="Z214" s="11">
        <v>0</v>
      </c>
      <c r="AA214" s="11">
        <v>0</v>
      </c>
      <c r="AB214" s="12">
        <v>0</v>
      </c>
      <c r="AC214" s="12">
        <v>0</v>
      </c>
      <c r="AD214" s="11">
        <v>0</v>
      </c>
      <c r="AE214" s="11">
        <v>0</v>
      </c>
      <c r="AF214" s="12">
        <v>0</v>
      </c>
      <c r="AG214" s="12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>
        <v>13636</v>
      </c>
      <c r="AS214" s="11">
        <v>4491650.2857142854</v>
      </c>
      <c r="AT214" s="11">
        <v>3663240</v>
      </c>
      <c r="AU214" s="12">
        <v>7014249.1428571418</v>
      </c>
      <c r="AV214" s="12">
        <v>5186088</v>
      </c>
      <c r="AW214" s="11">
        <v>144085.85714285713</v>
      </c>
      <c r="AX214" s="11">
        <v>0</v>
      </c>
      <c r="AY214" s="12">
        <v>0</v>
      </c>
      <c r="AZ214" s="12">
        <v>0</v>
      </c>
      <c r="BA214" s="11">
        <v>0</v>
      </c>
      <c r="BB214" s="11">
        <v>821717</v>
      </c>
      <c r="BC214" s="11">
        <v>767020</v>
      </c>
      <c r="BD214" s="11">
        <v>0</v>
      </c>
      <c r="BE214" s="11">
        <v>276348</v>
      </c>
      <c r="BF214" s="11">
        <v>0</v>
      </c>
      <c r="BG214" s="11">
        <v>186194</v>
      </c>
      <c r="BH214" s="10">
        <v>581211</v>
      </c>
      <c r="BI214" s="11">
        <v>0</v>
      </c>
      <c r="BJ214">
        <v>0</v>
      </c>
      <c r="BK214" s="11">
        <v>0</v>
      </c>
      <c r="BL214" s="11">
        <v>0</v>
      </c>
      <c r="BM214" s="11">
        <v>0</v>
      </c>
      <c r="BN214" s="11">
        <v>0</v>
      </c>
      <c r="BO214" s="11">
        <v>0</v>
      </c>
      <c r="BP214" s="11">
        <v>0</v>
      </c>
      <c r="BQ214" s="11">
        <v>0</v>
      </c>
      <c r="BR214" s="11">
        <v>0</v>
      </c>
      <c r="BS214" s="11">
        <v>0</v>
      </c>
      <c r="BT214" s="11">
        <v>0</v>
      </c>
      <c r="BU214" s="11">
        <v>0</v>
      </c>
      <c r="BV214" s="11">
        <v>0</v>
      </c>
      <c r="BW214" s="11">
        <v>0</v>
      </c>
      <c r="BX214" s="11">
        <v>0</v>
      </c>
      <c r="BY214" s="11">
        <v>0</v>
      </c>
      <c r="BZ214" s="11">
        <v>0</v>
      </c>
      <c r="CA214" s="11">
        <v>0</v>
      </c>
      <c r="CB214" s="10">
        <v>0</v>
      </c>
      <c r="CC214" s="10">
        <v>0</v>
      </c>
      <c r="CD214" s="10">
        <v>0</v>
      </c>
      <c r="CE214" s="10">
        <v>0</v>
      </c>
      <c r="CF214" s="10">
        <v>0</v>
      </c>
      <c r="CG214" s="10">
        <v>0</v>
      </c>
      <c r="CH214" s="10">
        <v>0</v>
      </c>
    </row>
    <row r="215" spans="1:86" x14ac:dyDescent="0.25">
      <c r="A215" s="19">
        <v>43850</v>
      </c>
      <c r="B215" t="s">
        <v>4</v>
      </c>
      <c r="C215" t="s">
        <v>7</v>
      </c>
      <c r="D215">
        <v>6673</v>
      </c>
      <c r="E215" s="2">
        <v>0</v>
      </c>
      <c r="F215" s="2">
        <v>0</v>
      </c>
      <c r="G215" s="2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>
        <f t="shared" si="2"/>
        <v>0</v>
      </c>
      <c r="Z215" s="11">
        <v>0</v>
      </c>
      <c r="AA215" s="11">
        <v>0</v>
      </c>
      <c r="AB215" s="12">
        <v>0</v>
      </c>
      <c r="AC215" s="12">
        <v>0</v>
      </c>
      <c r="AD215" s="11">
        <v>0</v>
      </c>
      <c r="AE215" s="11">
        <v>0</v>
      </c>
      <c r="AF215" s="12">
        <v>0</v>
      </c>
      <c r="AG215" s="12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>
        <v>13636</v>
      </c>
      <c r="AS215" s="11">
        <v>5169652.4285714291</v>
      </c>
      <c r="AT215" s="11">
        <v>1483461.4285714284</v>
      </c>
      <c r="AU215" s="12">
        <v>7719407.8571428573</v>
      </c>
      <c r="AV215" s="12">
        <v>6164202</v>
      </c>
      <c r="AW215" s="11">
        <v>117066.71428571429</v>
      </c>
      <c r="AX215" s="11">
        <v>0</v>
      </c>
      <c r="AY215" s="12">
        <v>0</v>
      </c>
      <c r="AZ215" s="12">
        <v>0</v>
      </c>
      <c r="BA215" s="11">
        <v>0</v>
      </c>
      <c r="BB215" s="11">
        <v>455899</v>
      </c>
      <c r="BC215" s="11">
        <v>1008786</v>
      </c>
      <c r="BD215" s="11">
        <v>0</v>
      </c>
      <c r="BE215" s="11">
        <v>195951</v>
      </c>
      <c r="BF215" s="11">
        <v>0</v>
      </c>
      <c r="BG215" s="11">
        <v>152065</v>
      </c>
      <c r="BH215" s="10">
        <v>618869</v>
      </c>
      <c r="BI215" s="11">
        <v>0</v>
      </c>
      <c r="BJ215">
        <v>0</v>
      </c>
      <c r="BK215" s="11">
        <v>0</v>
      </c>
      <c r="BL215" s="11">
        <v>0</v>
      </c>
      <c r="BM215" s="11">
        <v>0</v>
      </c>
      <c r="BN215" s="11">
        <v>0</v>
      </c>
      <c r="BO215" s="11">
        <v>0</v>
      </c>
      <c r="BP215" s="11">
        <v>0</v>
      </c>
      <c r="BQ215" s="11">
        <v>0</v>
      </c>
      <c r="BR215" s="11">
        <v>0</v>
      </c>
      <c r="BS215" s="11">
        <v>0</v>
      </c>
      <c r="BT215" s="11">
        <v>0</v>
      </c>
      <c r="BU215" s="11">
        <v>0</v>
      </c>
      <c r="BV215" s="11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0">
        <v>0</v>
      </c>
      <c r="CC215" s="10">
        <v>0</v>
      </c>
      <c r="CD215" s="10">
        <v>0</v>
      </c>
      <c r="CE215" s="10">
        <v>0</v>
      </c>
      <c r="CF215" s="10">
        <v>0</v>
      </c>
      <c r="CG215" s="10">
        <v>0</v>
      </c>
      <c r="CH215" s="10">
        <v>0</v>
      </c>
    </row>
    <row r="216" spans="1:86" x14ac:dyDescent="0.25">
      <c r="A216" s="19">
        <v>43857</v>
      </c>
      <c r="B216" t="s">
        <v>4</v>
      </c>
      <c r="C216" t="s">
        <v>7</v>
      </c>
      <c r="D216">
        <v>6926</v>
      </c>
      <c r="E216" s="2">
        <v>0</v>
      </c>
      <c r="F216" s="2">
        <v>0</v>
      </c>
      <c r="G216" s="2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>
        <f t="shared" si="2"/>
        <v>0</v>
      </c>
      <c r="Z216" s="11">
        <v>0</v>
      </c>
      <c r="AA216" s="11">
        <v>0</v>
      </c>
      <c r="AB216" s="12">
        <v>0</v>
      </c>
      <c r="AC216" s="12">
        <v>0</v>
      </c>
      <c r="AD216" s="11">
        <v>0</v>
      </c>
      <c r="AE216" s="11">
        <v>0</v>
      </c>
      <c r="AF216" s="12">
        <v>0</v>
      </c>
      <c r="AG216" s="12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>
        <v>13584</v>
      </c>
      <c r="AS216" s="11">
        <v>6543027</v>
      </c>
      <c r="AT216" s="11">
        <v>726463.28571428568</v>
      </c>
      <c r="AU216" s="12">
        <v>9628263.5714285709</v>
      </c>
      <c r="AV216" s="12">
        <v>6213322.5714285728</v>
      </c>
      <c r="AW216" s="11">
        <v>125191.57142857143</v>
      </c>
      <c r="AX216" s="11">
        <v>474542.85714285716</v>
      </c>
      <c r="AY216" s="12">
        <v>0</v>
      </c>
      <c r="AZ216" s="12">
        <v>0</v>
      </c>
      <c r="BA216" s="11">
        <v>0</v>
      </c>
      <c r="BB216" s="11">
        <v>2011486</v>
      </c>
      <c r="BC216" s="11">
        <v>1497136</v>
      </c>
      <c r="BD216" s="11">
        <v>0</v>
      </c>
      <c r="BE216" s="11">
        <v>292877</v>
      </c>
      <c r="BF216" s="11">
        <v>0</v>
      </c>
      <c r="BG216" s="11">
        <v>151764</v>
      </c>
      <c r="BH216" s="10">
        <v>24688</v>
      </c>
      <c r="BI216" s="11">
        <v>0</v>
      </c>
      <c r="BJ216">
        <v>0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0</v>
      </c>
      <c r="BS216" s="11">
        <v>0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0">
        <v>0</v>
      </c>
      <c r="CC216" s="10">
        <v>0</v>
      </c>
      <c r="CD216" s="10">
        <v>0</v>
      </c>
      <c r="CE216" s="10">
        <v>0</v>
      </c>
      <c r="CF216" s="10">
        <v>0</v>
      </c>
      <c r="CG216" s="10">
        <v>0</v>
      </c>
      <c r="CH216" s="10">
        <v>0</v>
      </c>
    </row>
    <row r="217" spans="1:86" x14ac:dyDescent="0.25">
      <c r="A217" s="19">
        <v>43864</v>
      </c>
      <c r="B217" t="s">
        <v>4</v>
      </c>
      <c r="C217" t="s">
        <v>7</v>
      </c>
      <c r="D217">
        <v>6196</v>
      </c>
      <c r="E217" s="2">
        <v>0</v>
      </c>
      <c r="F217" s="2">
        <v>0</v>
      </c>
      <c r="G217" s="2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>
        <f t="shared" si="2"/>
        <v>0</v>
      </c>
      <c r="Z217" s="11">
        <v>0</v>
      </c>
      <c r="AA217" s="11">
        <v>0</v>
      </c>
      <c r="AB217" s="12">
        <v>0</v>
      </c>
      <c r="AC217" s="12">
        <v>0</v>
      </c>
      <c r="AD217" s="11">
        <v>0</v>
      </c>
      <c r="AE217" s="11">
        <v>0</v>
      </c>
      <c r="AF217" s="12">
        <v>0</v>
      </c>
      <c r="AG217" s="12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>
        <v>13454</v>
      </c>
      <c r="AS217" s="11">
        <v>5478689.7142857146</v>
      </c>
      <c r="AT217" s="11">
        <v>3714268.4285714286</v>
      </c>
      <c r="AU217" s="12">
        <v>11455683.857142856</v>
      </c>
      <c r="AV217" s="12">
        <v>10110442.714285715</v>
      </c>
      <c r="AW217" s="11">
        <v>58286.285714285696</v>
      </c>
      <c r="AX217" s="11">
        <v>501215</v>
      </c>
      <c r="AY217" s="12">
        <v>0</v>
      </c>
      <c r="AZ217" s="12">
        <v>0</v>
      </c>
      <c r="BA217" s="11">
        <v>0</v>
      </c>
      <c r="BB217" s="11">
        <v>2043025</v>
      </c>
      <c r="BC217" s="11">
        <v>530230</v>
      </c>
      <c r="BD217" s="11">
        <v>0</v>
      </c>
      <c r="BE217" s="11">
        <v>313951</v>
      </c>
      <c r="BF217" s="11">
        <v>0</v>
      </c>
      <c r="BG217" s="11">
        <v>203076</v>
      </c>
      <c r="BH217" s="10">
        <v>0</v>
      </c>
      <c r="BI217" s="11">
        <v>0</v>
      </c>
      <c r="BJ217">
        <v>0</v>
      </c>
      <c r="BK217" s="11">
        <v>0</v>
      </c>
      <c r="BL217" s="11">
        <v>0</v>
      </c>
      <c r="BM217" s="11">
        <v>0</v>
      </c>
      <c r="BN217" s="11">
        <v>0</v>
      </c>
      <c r="BO217" s="11">
        <v>0</v>
      </c>
      <c r="BP217" s="11">
        <v>0</v>
      </c>
      <c r="BQ217" s="11">
        <v>0</v>
      </c>
      <c r="BR217" s="11">
        <v>0</v>
      </c>
      <c r="BS217" s="11">
        <v>0</v>
      </c>
      <c r="BT217" s="11">
        <v>0</v>
      </c>
      <c r="BU217" s="11">
        <v>0</v>
      </c>
      <c r="BV217" s="11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0">
        <v>0</v>
      </c>
      <c r="CC217" s="10">
        <v>0</v>
      </c>
      <c r="CD217" s="10">
        <v>0</v>
      </c>
      <c r="CE217" s="10">
        <v>0</v>
      </c>
      <c r="CF217" s="10">
        <v>0</v>
      </c>
      <c r="CG217" s="10">
        <v>0</v>
      </c>
      <c r="CH217" s="10">
        <v>0</v>
      </c>
    </row>
    <row r="218" spans="1:86" x14ac:dyDescent="0.25">
      <c r="A218" s="19">
        <v>43871</v>
      </c>
      <c r="B218" t="s">
        <v>4</v>
      </c>
      <c r="C218" t="s">
        <v>7</v>
      </c>
      <c r="D218">
        <v>6469</v>
      </c>
      <c r="E218" s="2">
        <v>0</v>
      </c>
      <c r="F218" s="2">
        <v>0</v>
      </c>
      <c r="G218" s="2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>
        <f t="shared" si="2"/>
        <v>0</v>
      </c>
      <c r="Z218" s="11">
        <v>0</v>
      </c>
      <c r="AA218" s="11">
        <v>0</v>
      </c>
      <c r="AB218" s="12">
        <v>0</v>
      </c>
      <c r="AC218" s="12">
        <v>0</v>
      </c>
      <c r="AD218" s="11">
        <v>0</v>
      </c>
      <c r="AE218" s="11">
        <v>0</v>
      </c>
      <c r="AF218" s="12">
        <v>0</v>
      </c>
      <c r="AG218" s="12">
        <v>0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>
        <v>13454</v>
      </c>
      <c r="AS218" s="11">
        <v>3429430.1428571432</v>
      </c>
      <c r="AT218" s="11">
        <v>7823881.8571428573</v>
      </c>
      <c r="AU218" s="12">
        <v>10515054.142857144</v>
      </c>
      <c r="AV218" s="12">
        <v>12057633.428571429</v>
      </c>
      <c r="AW218" s="11">
        <v>8127.4285714285716</v>
      </c>
      <c r="AX218" s="11">
        <v>124559.14285714286</v>
      </c>
      <c r="AY218" s="12">
        <v>0</v>
      </c>
      <c r="AZ218" s="12">
        <v>0</v>
      </c>
      <c r="BA218" s="11">
        <v>0</v>
      </c>
      <c r="BB218" s="11">
        <v>2867346</v>
      </c>
      <c r="BC218" s="11">
        <v>547793</v>
      </c>
      <c r="BD218" s="11">
        <v>0</v>
      </c>
      <c r="BE218" s="11">
        <v>355338</v>
      </c>
      <c r="BF218" s="11">
        <v>0</v>
      </c>
      <c r="BG218" s="11">
        <v>147571</v>
      </c>
      <c r="BH218" s="10">
        <v>0</v>
      </c>
      <c r="BI218" s="11">
        <v>0</v>
      </c>
      <c r="BJ218">
        <v>0</v>
      </c>
      <c r="BK218" s="11">
        <v>0</v>
      </c>
      <c r="BL218" s="11">
        <v>0</v>
      </c>
      <c r="BM218" s="11">
        <v>0</v>
      </c>
      <c r="BN218" s="11">
        <v>0</v>
      </c>
      <c r="BO218" s="11">
        <v>0</v>
      </c>
      <c r="BP218" s="11">
        <v>0</v>
      </c>
      <c r="BQ218" s="11">
        <v>0</v>
      </c>
      <c r="BR218" s="11">
        <v>0</v>
      </c>
      <c r="BS218" s="11">
        <v>0</v>
      </c>
      <c r="BT218" s="11">
        <v>0</v>
      </c>
      <c r="BU218" s="11">
        <v>0</v>
      </c>
      <c r="BV218" s="11">
        <v>0</v>
      </c>
      <c r="BW218" s="11">
        <v>0</v>
      </c>
      <c r="BX218" s="11">
        <v>0</v>
      </c>
      <c r="BY218" s="11">
        <v>0</v>
      </c>
      <c r="BZ218" s="11">
        <v>0</v>
      </c>
      <c r="CA218" s="11">
        <v>0</v>
      </c>
      <c r="CB218" s="10">
        <v>0</v>
      </c>
      <c r="CC218" s="10">
        <v>1.43918101790835</v>
      </c>
      <c r="CD218" s="10">
        <v>1.3157682341446839</v>
      </c>
      <c r="CE218" s="10">
        <v>7.4883581775862202</v>
      </c>
      <c r="CF218" s="10">
        <v>3.22508339740165</v>
      </c>
      <c r="CG218" s="10">
        <v>2.8783032676635809</v>
      </c>
      <c r="CH218" s="10">
        <v>0.69846002621231973</v>
      </c>
    </row>
    <row r="219" spans="1:86" x14ac:dyDescent="0.25">
      <c r="A219" s="19">
        <v>43878</v>
      </c>
      <c r="B219" t="s">
        <v>4</v>
      </c>
      <c r="C219" t="s">
        <v>7</v>
      </c>
      <c r="D219">
        <v>6396</v>
      </c>
      <c r="E219" s="2">
        <v>0</v>
      </c>
      <c r="F219" s="2">
        <v>0</v>
      </c>
      <c r="G219" s="2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>
        <f t="shared" si="2"/>
        <v>0</v>
      </c>
      <c r="Z219" s="11">
        <v>0</v>
      </c>
      <c r="AA219" s="11">
        <v>0</v>
      </c>
      <c r="AB219" s="12">
        <v>0</v>
      </c>
      <c r="AC219" s="12">
        <v>0</v>
      </c>
      <c r="AD219" s="11">
        <v>0</v>
      </c>
      <c r="AE219" s="11">
        <v>0</v>
      </c>
      <c r="AF219" s="12">
        <v>0</v>
      </c>
      <c r="AG219" s="12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>
        <v>13454</v>
      </c>
      <c r="AS219" s="11">
        <v>1763364.8571428573</v>
      </c>
      <c r="AT219" s="11">
        <v>5900979.2857142864</v>
      </c>
      <c r="AU219" s="12">
        <v>6025975.7142857146</v>
      </c>
      <c r="AV219" s="12">
        <v>7786775.4285714272</v>
      </c>
      <c r="AW219" s="11">
        <v>0</v>
      </c>
      <c r="AX219" s="11">
        <v>0</v>
      </c>
      <c r="AY219" s="12">
        <v>0</v>
      </c>
      <c r="AZ219" s="12">
        <v>0</v>
      </c>
      <c r="BA219" s="11">
        <v>0</v>
      </c>
      <c r="BB219" s="11">
        <v>2423751</v>
      </c>
      <c r="BC219" s="11">
        <v>460224</v>
      </c>
      <c r="BD219" s="11">
        <v>0</v>
      </c>
      <c r="BE219" s="11">
        <v>348258</v>
      </c>
      <c r="BF219" s="11">
        <v>0</v>
      </c>
      <c r="BG219" s="11">
        <v>131590</v>
      </c>
      <c r="BH219" s="10">
        <v>281447</v>
      </c>
      <c r="BI219" s="11">
        <v>0</v>
      </c>
      <c r="BJ219">
        <v>0</v>
      </c>
      <c r="BK219" s="11">
        <v>0</v>
      </c>
      <c r="BL219" s="11">
        <v>0</v>
      </c>
      <c r="BM219" s="11">
        <v>0</v>
      </c>
      <c r="BN219" s="11">
        <v>0</v>
      </c>
      <c r="BO219" s="11">
        <v>0</v>
      </c>
      <c r="BP219" s="11">
        <v>0</v>
      </c>
      <c r="BQ219" s="11">
        <v>0</v>
      </c>
      <c r="BR219" s="11">
        <v>0</v>
      </c>
      <c r="BS219" s="11">
        <v>0</v>
      </c>
      <c r="BT219" s="11">
        <v>0</v>
      </c>
      <c r="BU219" s="11">
        <v>0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0">
        <v>0</v>
      </c>
      <c r="CC219" s="10">
        <v>0.84481851541848796</v>
      </c>
      <c r="CD219" s="10">
        <v>3.5268699945458621</v>
      </c>
      <c r="CE219" s="10">
        <v>0.97266080805990096</v>
      </c>
      <c r="CF219" s="10">
        <v>3.1982778496754962</v>
      </c>
      <c r="CG219" s="10">
        <v>10.719022612180327</v>
      </c>
      <c r="CH219" s="10">
        <v>0.66779758704615799</v>
      </c>
    </row>
    <row r="220" spans="1:86" x14ac:dyDescent="0.25">
      <c r="A220" s="19">
        <v>43885</v>
      </c>
      <c r="B220" t="s">
        <v>4</v>
      </c>
      <c r="C220" t="s">
        <v>7</v>
      </c>
      <c r="D220">
        <v>3223</v>
      </c>
      <c r="E220" s="2">
        <v>0</v>
      </c>
      <c r="F220" s="2">
        <v>0</v>
      </c>
      <c r="G220" s="2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>
        <f t="shared" si="2"/>
        <v>0</v>
      </c>
      <c r="Z220" s="11">
        <v>0</v>
      </c>
      <c r="AA220" s="11">
        <v>0</v>
      </c>
      <c r="AB220" s="12">
        <v>0</v>
      </c>
      <c r="AC220" s="12">
        <v>0</v>
      </c>
      <c r="AD220" s="11">
        <v>0</v>
      </c>
      <c r="AE220" s="11">
        <v>0</v>
      </c>
      <c r="AF220" s="12">
        <v>0</v>
      </c>
      <c r="AG220" s="12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>
        <v>13469</v>
      </c>
      <c r="AS220" s="11">
        <v>2418312.4285714282</v>
      </c>
      <c r="AT220" s="11">
        <v>5822035.4285714282</v>
      </c>
      <c r="AU220" s="12">
        <v>6942726.1428571437</v>
      </c>
      <c r="AV220" s="12">
        <v>11850187.714285716</v>
      </c>
      <c r="AW220" s="11">
        <v>0</v>
      </c>
      <c r="AX220" s="11">
        <v>0</v>
      </c>
      <c r="AY220" s="12">
        <v>0</v>
      </c>
      <c r="AZ220" s="12">
        <v>0</v>
      </c>
      <c r="BA220" s="11">
        <v>0</v>
      </c>
      <c r="BB220" s="11">
        <v>2391543</v>
      </c>
      <c r="BC220" s="11">
        <v>347841</v>
      </c>
      <c r="BD220" s="11">
        <v>0</v>
      </c>
      <c r="BE220" s="11">
        <v>193089</v>
      </c>
      <c r="BF220" s="11">
        <v>0</v>
      </c>
      <c r="BG220" s="11">
        <v>269523</v>
      </c>
      <c r="BH220" s="10">
        <v>171113</v>
      </c>
      <c r="BI220" s="11">
        <v>0</v>
      </c>
      <c r="BJ220">
        <v>0</v>
      </c>
      <c r="BK220" s="11">
        <v>0</v>
      </c>
      <c r="BL220" s="11">
        <v>0</v>
      </c>
      <c r="BM220" s="11">
        <v>0</v>
      </c>
      <c r="BN220" s="11">
        <v>0</v>
      </c>
      <c r="BO220" s="11">
        <v>0</v>
      </c>
      <c r="BP220" s="11">
        <v>0</v>
      </c>
      <c r="BQ220" s="11">
        <v>0</v>
      </c>
      <c r="BR220" s="11">
        <v>0</v>
      </c>
      <c r="BS220" s="11">
        <v>0</v>
      </c>
      <c r="BT220" s="11">
        <v>0</v>
      </c>
      <c r="BU220" s="11">
        <v>0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0">
        <v>1</v>
      </c>
      <c r="CC220" s="10">
        <v>12.6616371832284</v>
      </c>
      <c r="CD220" s="10">
        <v>4.5802468649042103</v>
      </c>
      <c r="CE220" s="10">
        <v>1.8598605412010401</v>
      </c>
      <c r="CF220" s="10">
        <v>10.4863349984058</v>
      </c>
      <c r="CG220" s="10">
        <v>10.338108201971099</v>
      </c>
      <c r="CH220" s="10">
        <v>4.6075023747579644</v>
      </c>
    </row>
    <row r="221" spans="1:86" x14ac:dyDescent="0.25">
      <c r="A221" s="19">
        <v>43892</v>
      </c>
      <c r="B221" t="s">
        <v>4</v>
      </c>
      <c r="C221" t="s">
        <v>7</v>
      </c>
      <c r="D221">
        <v>8432</v>
      </c>
      <c r="E221" s="2">
        <v>0</v>
      </c>
      <c r="F221" s="2">
        <v>0</v>
      </c>
      <c r="G221" s="2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>
        <f t="shared" si="2"/>
        <v>0</v>
      </c>
      <c r="Z221" s="11">
        <v>0</v>
      </c>
      <c r="AA221" s="11">
        <v>0</v>
      </c>
      <c r="AB221" s="12">
        <v>0</v>
      </c>
      <c r="AC221" s="12">
        <v>0</v>
      </c>
      <c r="AD221" s="11">
        <v>0</v>
      </c>
      <c r="AE221" s="11">
        <v>0</v>
      </c>
      <c r="AF221" s="12">
        <v>0</v>
      </c>
      <c r="AG221" s="12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>
        <v>13559</v>
      </c>
      <c r="AS221" s="11">
        <v>4532546.2857142854</v>
      </c>
      <c r="AT221" s="11">
        <v>6721471.8571428582</v>
      </c>
      <c r="AU221" s="12">
        <v>8759794.4285714254</v>
      </c>
      <c r="AV221" s="12">
        <v>12707459.571428575</v>
      </c>
      <c r="AW221" s="11">
        <v>0</v>
      </c>
      <c r="AX221" s="11">
        <v>2239516.4285714282</v>
      </c>
      <c r="AY221" s="12">
        <v>0</v>
      </c>
      <c r="AZ221" s="12">
        <v>0</v>
      </c>
      <c r="BA221" s="11">
        <v>0</v>
      </c>
      <c r="BB221" s="11">
        <v>3881266</v>
      </c>
      <c r="BC221" s="11">
        <v>463231</v>
      </c>
      <c r="BD221" s="11">
        <v>0</v>
      </c>
      <c r="BE221" s="11">
        <v>500327</v>
      </c>
      <c r="BF221" s="11">
        <v>0</v>
      </c>
      <c r="BG221" s="11">
        <v>413097</v>
      </c>
      <c r="BH221" s="10">
        <v>1151413</v>
      </c>
      <c r="BI221" s="11">
        <v>0</v>
      </c>
      <c r="BJ221">
        <v>0</v>
      </c>
      <c r="BK221" s="11">
        <v>0</v>
      </c>
      <c r="BL221" s="11">
        <v>0</v>
      </c>
      <c r="BM221" s="11">
        <v>0</v>
      </c>
      <c r="BN221" s="11">
        <v>0</v>
      </c>
      <c r="BO221" s="11">
        <v>0</v>
      </c>
      <c r="BP221" s="11">
        <v>0</v>
      </c>
      <c r="BQ221" s="11">
        <v>0</v>
      </c>
      <c r="BR221" s="11">
        <v>0</v>
      </c>
      <c r="BS221" s="11">
        <v>0</v>
      </c>
      <c r="BT221" s="11">
        <v>0</v>
      </c>
      <c r="BU221" s="11">
        <v>0</v>
      </c>
      <c r="BV221" s="11">
        <v>0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0">
        <v>0</v>
      </c>
      <c r="CC221" s="10">
        <v>1.6297543862670001</v>
      </c>
      <c r="CD221" s="10">
        <v>4.2800563739096784</v>
      </c>
      <c r="CE221" s="10">
        <v>12.994726009980401</v>
      </c>
      <c r="CF221" s="10">
        <v>1.8524774423925501</v>
      </c>
      <c r="CG221" s="10">
        <v>14.4013332751626</v>
      </c>
      <c r="CH221" s="10">
        <v>0.35683698700219901</v>
      </c>
    </row>
    <row r="222" spans="1:86" x14ac:dyDescent="0.25">
      <c r="A222" s="19">
        <v>43899</v>
      </c>
      <c r="B222" t="s">
        <v>4</v>
      </c>
      <c r="C222" t="s">
        <v>7</v>
      </c>
      <c r="D222">
        <v>7272</v>
      </c>
      <c r="E222" s="2">
        <v>0</v>
      </c>
      <c r="F222" s="2">
        <v>0</v>
      </c>
      <c r="G222" s="2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>
        <f t="shared" si="2"/>
        <v>0</v>
      </c>
      <c r="Z222" s="11">
        <v>0</v>
      </c>
      <c r="AA222" s="11">
        <v>0</v>
      </c>
      <c r="AB222" s="12">
        <v>0</v>
      </c>
      <c r="AC222" s="12">
        <v>0</v>
      </c>
      <c r="AD222" s="11">
        <v>0</v>
      </c>
      <c r="AE222" s="11">
        <v>0</v>
      </c>
      <c r="AF222" s="12">
        <v>0</v>
      </c>
      <c r="AG222" s="12">
        <v>0</v>
      </c>
      <c r="AH222" s="11">
        <v>0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>
        <v>13559</v>
      </c>
      <c r="AS222" s="11">
        <v>8448618.2857142854</v>
      </c>
      <c r="AT222" s="11">
        <v>10199048.428571429</v>
      </c>
      <c r="AU222" s="12">
        <v>8582815.7142857127</v>
      </c>
      <c r="AV222" s="12">
        <v>6434038.4285714272</v>
      </c>
      <c r="AW222" s="11">
        <v>9259.2857142857138</v>
      </c>
      <c r="AX222" s="11">
        <v>3453078.7142857146</v>
      </c>
      <c r="AY222" s="12">
        <v>0</v>
      </c>
      <c r="AZ222" s="12">
        <v>0</v>
      </c>
      <c r="BA222" s="11">
        <v>0</v>
      </c>
      <c r="BB222" s="11">
        <v>4966251</v>
      </c>
      <c r="BC222" s="11">
        <v>7294171</v>
      </c>
      <c r="BD222" s="11">
        <v>0</v>
      </c>
      <c r="BE222" s="11">
        <v>590502</v>
      </c>
      <c r="BF222" s="11">
        <v>0</v>
      </c>
      <c r="BG222" s="11">
        <v>282248</v>
      </c>
      <c r="BH222" s="10">
        <v>3230524</v>
      </c>
      <c r="BI222" s="11">
        <v>0</v>
      </c>
      <c r="BJ222">
        <v>0</v>
      </c>
      <c r="BK222" s="11">
        <v>0</v>
      </c>
      <c r="BL222" s="11">
        <v>0</v>
      </c>
      <c r="BM222" s="11">
        <v>0</v>
      </c>
      <c r="BN222" s="11">
        <v>0</v>
      </c>
      <c r="BO222" s="11">
        <v>0</v>
      </c>
      <c r="BP222" s="11">
        <v>0</v>
      </c>
      <c r="BQ222" s="11">
        <v>0</v>
      </c>
      <c r="BR222" s="11">
        <v>0</v>
      </c>
      <c r="BS222" s="11">
        <v>0</v>
      </c>
      <c r="BT222" s="11">
        <v>0</v>
      </c>
      <c r="BU222" s="11">
        <v>0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0">
        <v>0</v>
      </c>
      <c r="CC222" s="10">
        <v>3.5826259549934698</v>
      </c>
      <c r="CD222" s="10">
        <v>2.6630115104251706</v>
      </c>
      <c r="CE222" s="10">
        <v>11.329117162658299</v>
      </c>
      <c r="CF222" s="10">
        <v>1.7731985172718301</v>
      </c>
      <c r="CG222" s="10">
        <v>14.593926363189292</v>
      </c>
      <c r="CH222" s="10">
        <v>0.51566916177385502</v>
      </c>
    </row>
    <row r="223" spans="1:86" x14ac:dyDescent="0.25">
      <c r="A223" s="19">
        <v>43906</v>
      </c>
      <c r="B223" t="s">
        <v>4</v>
      </c>
      <c r="C223" t="s">
        <v>7</v>
      </c>
      <c r="D223">
        <v>5263</v>
      </c>
      <c r="E223" s="2">
        <v>0</v>
      </c>
      <c r="F223" s="2">
        <v>0</v>
      </c>
      <c r="G223" s="2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>
        <f t="shared" si="2"/>
        <v>0</v>
      </c>
      <c r="Z223" s="11">
        <v>0</v>
      </c>
      <c r="AA223" s="11">
        <v>0</v>
      </c>
      <c r="AB223" s="12">
        <v>0</v>
      </c>
      <c r="AC223" s="12">
        <v>0</v>
      </c>
      <c r="AD223" s="11">
        <v>0</v>
      </c>
      <c r="AE223" s="11">
        <v>0</v>
      </c>
      <c r="AF223" s="12">
        <v>0</v>
      </c>
      <c r="AG223" s="12">
        <v>0</v>
      </c>
      <c r="AH223" s="11">
        <v>0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>
        <v>13559</v>
      </c>
      <c r="AS223" s="11">
        <v>9480528</v>
      </c>
      <c r="AT223" s="11">
        <v>17791879.857142854</v>
      </c>
      <c r="AU223" s="12">
        <v>12895720.571428575</v>
      </c>
      <c r="AV223" s="12">
        <v>2583677.7142857141</v>
      </c>
      <c r="AW223" s="11">
        <v>12011300.85714286</v>
      </c>
      <c r="AX223" s="11">
        <v>3689191.7142857141</v>
      </c>
      <c r="AY223" s="12">
        <v>33258.571428571428</v>
      </c>
      <c r="AZ223" s="12">
        <v>0</v>
      </c>
      <c r="BA223" s="11">
        <v>0</v>
      </c>
      <c r="BB223" s="11">
        <v>2217586</v>
      </c>
      <c r="BC223" s="11">
        <v>4076564</v>
      </c>
      <c r="BD223" s="11">
        <v>0</v>
      </c>
      <c r="BE223" s="11">
        <v>883341</v>
      </c>
      <c r="BF223" s="11">
        <v>0</v>
      </c>
      <c r="BG223" s="11">
        <v>1317810</v>
      </c>
      <c r="BH223" s="10">
        <v>2022122</v>
      </c>
      <c r="BI223" s="11">
        <v>0</v>
      </c>
      <c r="BJ223">
        <v>0</v>
      </c>
      <c r="BK223" s="11">
        <v>0</v>
      </c>
      <c r="BL223" s="11">
        <v>0</v>
      </c>
      <c r="BM223" s="11">
        <v>0</v>
      </c>
      <c r="BN223" s="11">
        <v>0</v>
      </c>
      <c r="BO223" s="11">
        <v>0</v>
      </c>
      <c r="BP223" s="11">
        <v>0</v>
      </c>
      <c r="BQ223" s="11">
        <v>0</v>
      </c>
      <c r="BR223" s="11">
        <v>0</v>
      </c>
      <c r="BS223" s="11">
        <v>0</v>
      </c>
      <c r="BT223" s="11">
        <v>0</v>
      </c>
      <c r="BU223" s="11">
        <v>0</v>
      </c>
      <c r="BV223" s="11">
        <v>0</v>
      </c>
      <c r="BW223" s="11">
        <v>0</v>
      </c>
      <c r="BX223" s="11">
        <v>0</v>
      </c>
      <c r="BY223" s="11">
        <v>0</v>
      </c>
      <c r="BZ223" s="11">
        <v>0</v>
      </c>
      <c r="CA223" s="11">
        <v>0</v>
      </c>
      <c r="CB223" s="10">
        <v>0</v>
      </c>
      <c r="CC223" s="10">
        <v>37.9433833069751</v>
      </c>
      <c r="CD223" s="10">
        <v>6.6357700271134501</v>
      </c>
      <c r="CE223" s="10">
        <v>38.154391039558199</v>
      </c>
      <c r="CF223" s="10">
        <v>32.222409647593501</v>
      </c>
      <c r="CG223" s="10">
        <v>9.1778430262037407</v>
      </c>
      <c r="CH223" s="10">
        <v>8.9521230478025196</v>
      </c>
    </row>
    <row r="224" spans="1:86" x14ac:dyDescent="0.25">
      <c r="A224" s="19">
        <v>43913</v>
      </c>
      <c r="B224" t="s">
        <v>4</v>
      </c>
      <c r="C224" t="s">
        <v>7</v>
      </c>
      <c r="D224">
        <v>2800</v>
      </c>
      <c r="E224" s="2">
        <v>0</v>
      </c>
      <c r="F224" s="2">
        <v>0</v>
      </c>
      <c r="G224" s="2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>
        <f t="shared" si="2"/>
        <v>0</v>
      </c>
      <c r="Z224" s="11">
        <v>0</v>
      </c>
      <c r="AA224" s="11">
        <v>0</v>
      </c>
      <c r="AB224" s="12">
        <v>0</v>
      </c>
      <c r="AC224" s="12">
        <v>0</v>
      </c>
      <c r="AD224" s="11">
        <v>0</v>
      </c>
      <c r="AE224" s="11">
        <v>0</v>
      </c>
      <c r="AF224" s="12">
        <v>0</v>
      </c>
      <c r="AG224" s="12">
        <v>0</v>
      </c>
      <c r="AH224" s="11">
        <v>0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>
        <v>13559</v>
      </c>
      <c r="AS224" s="11">
        <v>9506096</v>
      </c>
      <c r="AT224" s="11">
        <v>19053140.285714287</v>
      </c>
      <c r="AU224" s="12">
        <v>16453767.14285714</v>
      </c>
      <c r="AV224" s="12">
        <v>1645634.5714285714</v>
      </c>
      <c r="AW224" s="11">
        <v>9029326.7142857164</v>
      </c>
      <c r="AX224" s="11">
        <v>10746104.571428571</v>
      </c>
      <c r="AY224" s="12">
        <v>524982.71428571409</v>
      </c>
      <c r="AZ224" s="12">
        <v>0</v>
      </c>
      <c r="BA224" s="11">
        <v>692728</v>
      </c>
      <c r="BB224" s="11">
        <v>1045182</v>
      </c>
      <c r="BC224" s="11">
        <v>213707</v>
      </c>
      <c r="BD224" s="11">
        <v>0</v>
      </c>
      <c r="BE224" s="11">
        <v>811234</v>
      </c>
      <c r="BF224" s="11">
        <v>0</v>
      </c>
      <c r="BG224" s="11">
        <v>949482</v>
      </c>
      <c r="BH224" s="10">
        <v>21951741</v>
      </c>
      <c r="BI224" s="11">
        <v>0</v>
      </c>
      <c r="BJ224">
        <v>0</v>
      </c>
      <c r="BK224" s="11">
        <v>0</v>
      </c>
      <c r="BL224" s="11">
        <v>0</v>
      </c>
      <c r="BM224" s="11">
        <v>0</v>
      </c>
      <c r="BN224" s="11">
        <v>0</v>
      </c>
      <c r="BO224" s="11">
        <v>0</v>
      </c>
      <c r="BP224" s="11">
        <v>0</v>
      </c>
      <c r="BQ224" s="11">
        <v>0</v>
      </c>
      <c r="BR224" s="11">
        <v>0</v>
      </c>
      <c r="BS224" s="11">
        <v>0</v>
      </c>
      <c r="BT224" s="11">
        <v>0</v>
      </c>
      <c r="BU224" s="11">
        <v>0</v>
      </c>
      <c r="BV224" s="11">
        <v>0</v>
      </c>
      <c r="BW224" s="11">
        <v>0</v>
      </c>
      <c r="BX224" s="11">
        <v>0</v>
      </c>
      <c r="BY224" s="11">
        <v>0</v>
      </c>
      <c r="BZ224" s="11">
        <v>0</v>
      </c>
      <c r="CA224" s="11">
        <v>0</v>
      </c>
      <c r="CB224" s="10">
        <v>0</v>
      </c>
      <c r="CC224" s="10">
        <v>69.042882068346998</v>
      </c>
      <c r="CD224" s="10">
        <v>32.773784197721298</v>
      </c>
      <c r="CE224" s="10">
        <v>54.713615340001397</v>
      </c>
      <c r="CF224" s="10">
        <v>61.806183797409801</v>
      </c>
      <c r="CG224" s="10">
        <v>40.604165527236198</v>
      </c>
      <c r="CH224" s="10">
        <v>19.929015937909728</v>
      </c>
    </row>
    <row r="225" spans="1:86" x14ac:dyDescent="0.25">
      <c r="A225" s="19">
        <v>43920</v>
      </c>
      <c r="B225" t="s">
        <v>4</v>
      </c>
      <c r="C225" t="s">
        <v>7</v>
      </c>
      <c r="D225">
        <v>3371</v>
      </c>
      <c r="E225" s="2">
        <v>0</v>
      </c>
      <c r="F225" s="2">
        <v>0</v>
      </c>
      <c r="G225" s="2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>
        <f t="shared" si="2"/>
        <v>0</v>
      </c>
      <c r="Z225" s="11">
        <v>0</v>
      </c>
      <c r="AA225" s="11">
        <v>0</v>
      </c>
      <c r="AB225" s="12">
        <v>0</v>
      </c>
      <c r="AC225" s="12">
        <v>0</v>
      </c>
      <c r="AD225" s="11">
        <v>0</v>
      </c>
      <c r="AE225" s="11">
        <v>0</v>
      </c>
      <c r="AF225" s="12">
        <v>0</v>
      </c>
      <c r="AG225" s="12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>
        <v>12989</v>
      </c>
      <c r="AS225" s="11">
        <v>3752108.8571428568</v>
      </c>
      <c r="AT225" s="11">
        <v>15026774.285714285</v>
      </c>
      <c r="AU225" s="12">
        <v>12950044.714285713</v>
      </c>
      <c r="AV225" s="12">
        <v>1193003.142857143</v>
      </c>
      <c r="AW225" s="11">
        <v>7097886.5714285728</v>
      </c>
      <c r="AX225" s="11">
        <v>18051913.714285716</v>
      </c>
      <c r="AY225" s="12">
        <v>421040.99999999994</v>
      </c>
      <c r="AZ225" s="12">
        <v>0</v>
      </c>
      <c r="BA225" s="11">
        <v>479242</v>
      </c>
      <c r="BB225" s="11">
        <v>953311</v>
      </c>
      <c r="BC225" s="11">
        <v>732475</v>
      </c>
      <c r="BD225" s="11">
        <v>0</v>
      </c>
      <c r="BE225" s="11">
        <v>632856</v>
      </c>
      <c r="BF225" s="11">
        <v>0</v>
      </c>
      <c r="BG225" s="11">
        <v>283205</v>
      </c>
      <c r="BH225" s="10">
        <v>24362208</v>
      </c>
      <c r="BI225" s="11">
        <v>0</v>
      </c>
      <c r="BJ225">
        <v>0</v>
      </c>
      <c r="BK225" s="11">
        <v>0</v>
      </c>
      <c r="BL225" s="11">
        <v>0</v>
      </c>
      <c r="BM225" s="11">
        <v>0</v>
      </c>
      <c r="BN225" s="11">
        <v>0</v>
      </c>
      <c r="BO225" s="11">
        <v>0</v>
      </c>
      <c r="BP225" s="11">
        <v>0</v>
      </c>
      <c r="BQ225" s="11">
        <v>0</v>
      </c>
      <c r="BR225" s="11">
        <v>0</v>
      </c>
      <c r="BS225" s="11">
        <v>0</v>
      </c>
      <c r="BT225" s="11">
        <v>0</v>
      </c>
      <c r="BU225" s="11">
        <v>0</v>
      </c>
      <c r="BV225" s="11">
        <v>0</v>
      </c>
      <c r="BW225" s="11">
        <v>0</v>
      </c>
      <c r="BX225" s="11">
        <v>0</v>
      </c>
      <c r="BY225" s="11">
        <v>0</v>
      </c>
      <c r="BZ225" s="11">
        <v>0</v>
      </c>
      <c r="CA225" s="11">
        <v>0</v>
      </c>
      <c r="CB225" s="10">
        <v>0</v>
      </c>
      <c r="CC225" s="10">
        <v>59.085475812003402</v>
      </c>
      <c r="CD225" s="10">
        <v>20.8331747677755</v>
      </c>
      <c r="CE225" s="10">
        <v>48.293673577329798</v>
      </c>
      <c r="CF225" s="10">
        <v>57.449503247692803</v>
      </c>
      <c r="CG225" s="10">
        <v>33.150604686366997</v>
      </c>
      <c r="CH225" s="10">
        <v>17.536044545168753</v>
      </c>
    </row>
    <row r="226" spans="1:86" x14ac:dyDescent="0.25">
      <c r="A226" s="19">
        <v>43927</v>
      </c>
      <c r="B226" t="s">
        <v>4</v>
      </c>
      <c r="C226" t="s">
        <v>7</v>
      </c>
      <c r="D226">
        <v>2429</v>
      </c>
      <c r="E226" s="2">
        <v>0</v>
      </c>
      <c r="F226" s="2">
        <v>0</v>
      </c>
      <c r="G226" s="2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>
        <f t="shared" si="2"/>
        <v>0</v>
      </c>
      <c r="Z226" s="11">
        <v>0</v>
      </c>
      <c r="AA226" s="11">
        <v>0</v>
      </c>
      <c r="AB226" s="12">
        <v>0</v>
      </c>
      <c r="AC226" s="12">
        <v>0</v>
      </c>
      <c r="AD226" s="11">
        <v>0</v>
      </c>
      <c r="AE226" s="11">
        <v>0</v>
      </c>
      <c r="AF226" s="12">
        <v>0</v>
      </c>
      <c r="AG226" s="12">
        <v>0</v>
      </c>
      <c r="AH226" s="11">
        <v>0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>
        <v>10938</v>
      </c>
      <c r="AS226" s="11">
        <v>2598587</v>
      </c>
      <c r="AT226" s="11">
        <v>9225908.7142857164</v>
      </c>
      <c r="AU226" s="12">
        <v>8314569.1428571455</v>
      </c>
      <c r="AV226" s="12">
        <v>819204.00000000012</v>
      </c>
      <c r="AW226" s="11">
        <v>8365242.1428571437</v>
      </c>
      <c r="AX226" s="11">
        <v>23865964.428571429</v>
      </c>
      <c r="AY226" s="12">
        <v>183258.42857142858</v>
      </c>
      <c r="AZ226" s="12">
        <v>0</v>
      </c>
      <c r="BA226" s="11">
        <v>46817</v>
      </c>
      <c r="BB226" s="11">
        <v>441782</v>
      </c>
      <c r="BC226" s="11">
        <v>147100</v>
      </c>
      <c r="BD226" s="11">
        <v>0</v>
      </c>
      <c r="BE226" s="11">
        <v>680022</v>
      </c>
      <c r="BF226" s="11">
        <v>0</v>
      </c>
      <c r="BG226" s="11">
        <v>82464</v>
      </c>
      <c r="BH226" s="10">
        <v>23211696</v>
      </c>
      <c r="BI226" s="11">
        <v>0</v>
      </c>
      <c r="BJ226">
        <v>0</v>
      </c>
      <c r="BK226" s="11">
        <v>0</v>
      </c>
      <c r="BL226" s="11">
        <v>0</v>
      </c>
      <c r="BM226" s="11">
        <v>0</v>
      </c>
      <c r="BN226" s="11">
        <v>0</v>
      </c>
      <c r="BO226" s="11">
        <v>0</v>
      </c>
      <c r="BP226" s="11">
        <v>0</v>
      </c>
      <c r="BQ226" s="11">
        <v>0</v>
      </c>
      <c r="BR226" s="11">
        <v>0</v>
      </c>
      <c r="BS226" s="11">
        <v>0</v>
      </c>
      <c r="BT226" s="11">
        <v>0</v>
      </c>
      <c r="BU226" s="11">
        <v>0</v>
      </c>
      <c r="BV226" s="11">
        <v>0</v>
      </c>
      <c r="BW226" s="11">
        <v>0</v>
      </c>
      <c r="BX226" s="11">
        <v>0</v>
      </c>
      <c r="BY226" s="11">
        <v>0</v>
      </c>
      <c r="BZ226" s="11">
        <v>0</v>
      </c>
      <c r="CA226" s="11">
        <v>0</v>
      </c>
      <c r="CB226" s="10">
        <v>1</v>
      </c>
      <c r="CC226" s="10">
        <v>55.295896195425399</v>
      </c>
      <c r="CD226" s="10">
        <v>14.4325278556909</v>
      </c>
      <c r="CE226" s="10">
        <v>45.833069532526501</v>
      </c>
      <c r="CF226" s="10">
        <v>54.649530255714602</v>
      </c>
      <c r="CG226" s="10">
        <v>34.645750095982599</v>
      </c>
      <c r="CH226" s="10">
        <v>16.672659478977454</v>
      </c>
    </row>
    <row r="227" spans="1:86" x14ac:dyDescent="0.25">
      <c r="A227" s="19">
        <v>43934</v>
      </c>
      <c r="B227" t="s">
        <v>4</v>
      </c>
      <c r="C227" t="s">
        <v>7</v>
      </c>
      <c r="D227">
        <v>2874</v>
      </c>
      <c r="E227" s="2">
        <v>0</v>
      </c>
      <c r="F227" s="2">
        <v>0</v>
      </c>
      <c r="G227" s="2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>
        <f t="shared" si="2"/>
        <v>0</v>
      </c>
      <c r="Z227" s="11">
        <v>0</v>
      </c>
      <c r="AA227" s="11">
        <v>0</v>
      </c>
      <c r="AB227" s="12">
        <v>0</v>
      </c>
      <c r="AC227" s="12">
        <v>0</v>
      </c>
      <c r="AD227" s="11">
        <v>0</v>
      </c>
      <c r="AE227" s="11">
        <v>0</v>
      </c>
      <c r="AF227" s="12">
        <v>0</v>
      </c>
      <c r="AG227" s="12">
        <v>0</v>
      </c>
      <c r="AH227" s="11">
        <v>0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>
        <v>12761</v>
      </c>
      <c r="AS227" s="11">
        <v>3056394.1428571427</v>
      </c>
      <c r="AT227" s="11">
        <v>8411691.7142857127</v>
      </c>
      <c r="AU227" s="12">
        <v>7205986.1428571437</v>
      </c>
      <c r="AV227" s="12">
        <v>610118.57142857136</v>
      </c>
      <c r="AW227" s="11">
        <v>9517537.4285714291</v>
      </c>
      <c r="AX227" s="11">
        <v>25135868.428571429</v>
      </c>
      <c r="AY227" s="12">
        <v>62005.714285714304</v>
      </c>
      <c r="AZ227" s="12">
        <v>0</v>
      </c>
      <c r="BA227" s="11">
        <v>0</v>
      </c>
      <c r="BB227" s="11">
        <v>1958120</v>
      </c>
      <c r="BC227" s="11">
        <v>3151262</v>
      </c>
      <c r="BD227" s="11">
        <v>0</v>
      </c>
      <c r="BE227" s="11">
        <v>575318</v>
      </c>
      <c r="BF227" s="11">
        <v>0</v>
      </c>
      <c r="BG227" s="11">
        <v>125926</v>
      </c>
      <c r="BH227" s="10">
        <v>10580970</v>
      </c>
      <c r="BI227" s="11">
        <v>0</v>
      </c>
      <c r="BJ227">
        <v>0</v>
      </c>
      <c r="BK227" s="11">
        <v>0</v>
      </c>
      <c r="BL227" s="11">
        <v>0</v>
      </c>
      <c r="BM227" s="11">
        <v>0</v>
      </c>
      <c r="BN227" s="11">
        <v>0</v>
      </c>
      <c r="BO227" s="11">
        <v>0</v>
      </c>
      <c r="BP227" s="11">
        <v>0</v>
      </c>
      <c r="BQ227" s="11">
        <v>0</v>
      </c>
      <c r="BR227" s="11">
        <v>0</v>
      </c>
      <c r="BS227" s="11">
        <v>0</v>
      </c>
      <c r="BT227" s="11">
        <v>0</v>
      </c>
      <c r="BU227" s="11">
        <v>0</v>
      </c>
      <c r="BV227" s="11">
        <v>0</v>
      </c>
      <c r="BW227" s="11">
        <v>0</v>
      </c>
      <c r="BX227" s="11">
        <v>0</v>
      </c>
      <c r="BY227" s="11">
        <v>0</v>
      </c>
      <c r="BZ227" s="11">
        <v>0</v>
      </c>
      <c r="CA227" s="11">
        <v>0</v>
      </c>
      <c r="CB227" s="10">
        <v>0</v>
      </c>
      <c r="CC227" s="10">
        <v>52.962855775203302</v>
      </c>
      <c r="CD227" s="10">
        <v>17.540064807489301</v>
      </c>
      <c r="CE227" s="10">
        <v>45.382301416483401</v>
      </c>
      <c r="CF227" s="10">
        <v>53.465252001155399</v>
      </c>
      <c r="CG227" s="10">
        <v>25.301921328377201</v>
      </c>
      <c r="CH227" s="10">
        <v>15.623574905759442</v>
      </c>
    </row>
    <row r="228" spans="1:86" x14ac:dyDescent="0.25">
      <c r="A228" s="19">
        <v>43941</v>
      </c>
      <c r="B228" t="s">
        <v>4</v>
      </c>
      <c r="C228" t="s">
        <v>7</v>
      </c>
      <c r="D228">
        <v>2570</v>
      </c>
      <c r="E228" s="2">
        <v>0</v>
      </c>
      <c r="F228" s="2">
        <v>0</v>
      </c>
      <c r="G228" s="2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>
        <f t="shared" si="2"/>
        <v>0</v>
      </c>
      <c r="Z228" s="11">
        <v>0</v>
      </c>
      <c r="AA228" s="11">
        <v>0</v>
      </c>
      <c r="AB228" s="12">
        <v>0</v>
      </c>
      <c r="AC228" s="12">
        <v>0</v>
      </c>
      <c r="AD228" s="11">
        <v>0</v>
      </c>
      <c r="AE228" s="11">
        <v>0</v>
      </c>
      <c r="AF228" s="12">
        <v>0</v>
      </c>
      <c r="AG228" s="12">
        <v>0</v>
      </c>
      <c r="AH228" s="11">
        <v>0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>
        <v>12761</v>
      </c>
      <c r="AS228" s="11">
        <v>3771479.5714285718</v>
      </c>
      <c r="AT228" s="11">
        <v>5873796.2857142836</v>
      </c>
      <c r="AU228" s="12">
        <v>8898149.4285714291</v>
      </c>
      <c r="AV228" s="12">
        <v>482640.71428571426</v>
      </c>
      <c r="AW228" s="11">
        <v>7378142.2857142864</v>
      </c>
      <c r="AX228" s="11">
        <v>19208807.285714284</v>
      </c>
      <c r="AY228" s="12">
        <v>39224.28571428571</v>
      </c>
      <c r="AZ228" s="12">
        <v>0</v>
      </c>
      <c r="BA228" s="11">
        <v>0</v>
      </c>
      <c r="BB228" s="11">
        <v>1068462</v>
      </c>
      <c r="BC228" s="11">
        <v>1302440</v>
      </c>
      <c r="BD228" s="11">
        <v>0</v>
      </c>
      <c r="BE228" s="11">
        <v>570778</v>
      </c>
      <c r="BF228" s="11">
        <v>0</v>
      </c>
      <c r="BG228" s="11">
        <v>0</v>
      </c>
      <c r="BH228" s="10">
        <v>6974370</v>
      </c>
      <c r="BI228" s="11">
        <v>0</v>
      </c>
      <c r="BJ228">
        <v>0</v>
      </c>
      <c r="BK228" s="11">
        <v>0</v>
      </c>
      <c r="BL228" s="11">
        <v>0</v>
      </c>
      <c r="BM228" s="11">
        <v>0</v>
      </c>
      <c r="BN228" s="11">
        <v>0</v>
      </c>
      <c r="BO228" s="11">
        <v>0</v>
      </c>
      <c r="BP228" s="11">
        <v>0</v>
      </c>
      <c r="BQ228" s="11">
        <v>0</v>
      </c>
      <c r="BR228" s="11">
        <v>0</v>
      </c>
      <c r="BS228" s="11">
        <v>0</v>
      </c>
      <c r="BT228" s="11">
        <v>0</v>
      </c>
      <c r="BU228" s="11">
        <v>0</v>
      </c>
      <c r="BV228" s="11">
        <v>0</v>
      </c>
      <c r="BW228" s="11">
        <v>0</v>
      </c>
      <c r="BX228" s="11">
        <v>0</v>
      </c>
      <c r="BY228" s="11">
        <v>0</v>
      </c>
      <c r="BZ228" s="11">
        <v>0</v>
      </c>
      <c r="CA228" s="11">
        <v>0</v>
      </c>
      <c r="CB228" s="10">
        <v>1</v>
      </c>
      <c r="CC228" s="10">
        <v>52.603054127830099</v>
      </c>
      <c r="CD228" s="10">
        <v>17.246327804048502</v>
      </c>
      <c r="CE228" s="10">
        <v>43.169637837515403</v>
      </c>
      <c r="CF228" s="10">
        <v>53.1082346481111</v>
      </c>
      <c r="CG228" s="10">
        <v>28.097749965065201</v>
      </c>
      <c r="CH228" s="10">
        <v>15.732759387770004</v>
      </c>
    </row>
    <row r="229" spans="1:86" x14ac:dyDescent="0.25">
      <c r="A229" s="19">
        <v>43948</v>
      </c>
      <c r="B229" t="s">
        <v>4</v>
      </c>
      <c r="C229" t="s">
        <v>7</v>
      </c>
      <c r="D229">
        <v>3424</v>
      </c>
      <c r="E229" s="2">
        <v>0</v>
      </c>
      <c r="F229" s="2">
        <v>0</v>
      </c>
      <c r="G229" s="2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>
        <f t="shared" si="2"/>
        <v>0</v>
      </c>
      <c r="Z229" s="11">
        <v>0</v>
      </c>
      <c r="AA229" s="11">
        <v>0</v>
      </c>
      <c r="AB229" s="12">
        <v>0</v>
      </c>
      <c r="AC229" s="12">
        <v>0</v>
      </c>
      <c r="AD229" s="11">
        <v>0</v>
      </c>
      <c r="AE229" s="11">
        <v>0</v>
      </c>
      <c r="AF229" s="12">
        <v>0</v>
      </c>
      <c r="AG229" s="12">
        <v>0</v>
      </c>
      <c r="AH229" s="11">
        <v>0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>
        <v>10952</v>
      </c>
      <c r="AS229" s="11">
        <v>4356570.0000000009</v>
      </c>
      <c r="AT229" s="11">
        <v>7249723.7142857118</v>
      </c>
      <c r="AU229" s="12">
        <v>8891966.2857142854</v>
      </c>
      <c r="AV229" s="12">
        <v>501570.28571428574</v>
      </c>
      <c r="AW229" s="11">
        <v>7688268.4285714282</v>
      </c>
      <c r="AX229" s="11">
        <v>17647181.428571429</v>
      </c>
      <c r="AY229" s="12">
        <v>45237.571428571435</v>
      </c>
      <c r="AZ229" s="12">
        <v>0</v>
      </c>
      <c r="BA229" s="11">
        <v>0</v>
      </c>
      <c r="BB229" s="11">
        <v>476145</v>
      </c>
      <c r="BC229" s="11">
        <v>2036146</v>
      </c>
      <c r="BD229" s="11">
        <v>0</v>
      </c>
      <c r="BE229" s="11">
        <v>575771</v>
      </c>
      <c r="BF229" s="11">
        <v>336885</v>
      </c>
      <c r="BG229" s="11">
        <v>0</v>
      </c>
      <c r="BH229" s="10">
        <v>6701284</v>
      </c>
      <c r="BI229" s="11">
        <v>0</v>
      </c>
      <c r="BJ229">
        <v>0</v>
      </c>
      <c r="BK229" s="11">
        <v>0</v>
      </c>
      <c r="BL229" s="11">
        <v>0</v>
      </c>
      <c r="BM229" s="11">
        <v>0</v>
      </c>
      <c r="BN229" s="11">
        <v>0</v>
      </c>
      <c r="BO229" s="11">
        <v>0</v>
      </c>
      <c r="BP229" s="11">
        <v>0</v>
      </c>
      <c r="BQ229" s="11">
        <v>0</v>
      </c>
      <c r="BR229" s="11">
        <v>0</v>
      </c>
      <c r="BS229" s="11">
        <v>0</v>
      </c>
      <c r="BT229" s="11">
        <v>0</v>
      </c>
      <c r="BU229" s="11">
        <v>0</v>
      </c>
      <c r="BV229" s="11">
        <v>0</v>
      </c>
      <c r="BW229" s="11">
        <v>0</v>
      </c>
      <c r="BX229" s="11">
        <v>0</v>
      </c>
      <c r="BY229" s="11">
        <v>0</v>
      </c>
      <c r="BZ229" s="11">
        <v>0</v>
      </c>
      <c r="CA229" s="11">
        <v>0</v>
      </c>
      <c r="CB229" s="10">
        <v>1</v>
      </c>
      <c r="CC229" s="10">
        <v>49.99748400843</v>
      </c>
      <c r="CD229" s="10">
        <v>13.5215233832875</v>
      </c>
      <c r="CE229" s="10">
        <v>41.302480488535899</v>
      </c>
      <c r="CF229" s="10">
        <v>50.581178382127</v>
      </c>
      <c r="CG229" s="10">
        <v>26.020005536745799</v>
      </c>
      <c r="CH229" s="10">
        <v>14.84550734158112</v>
      </c>
    </row>
    <row r="230" spans="1:86" x14ac:dyDescent="0.25">
      <c r="A230" s="19">
        <v>43955</v>
      </c>
      <c r="B230" t="s">
        <v>4</v>
      </c>
      <c r="C230" t="s">
        <v>7</v>
      </c>
      <c r="D230">
        <v>4878</v>
      </c>
      <c r="E230" s="2">
        <v>0</v>
      </c>
      <c r="F230" s="2">
        <v>0</v>
      </c>
      <c r="G230" s="2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>
        <f t="shared" si="2"/>
        <v>0</v>
      </c>
      <c r="Z230" s="11">
        <v>0</v>
      </c>
      <c r="AA230" s="11">
        <v>0</v>
      </c>
      <c r="AB230" s="12">
        <v>0</v>
      </c>
      <c r="AC230" s="12">
        <v>0</v>
      </c>
      <c r="AD230" s="11">
        <v>0</v>
      </c>
      <c r="AE230" s="11">
        <v>0</v>
      </c>
      <c r="AF230" s="12">
        <v>0</v>
      </c>
      <c r="AG230" s="12">
        <v>0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>
        <v>8540</v>
      </c>
      <c r="AS230" s="11">
        <v>4611195.0000000009</v>
      </c>
      <c r="AT230" s="11">
        <v>8626123.5714285709</v>
      </c>
      <c r="AU230" s="12">
        <v>8289134.8571428545</v>
      </c>
      <c r="AV230" s="12">
        <v>666867.14285714272</v>
      </c>
      <c r="AW230" s="11">
        <v>6568056.8571428582</v>
      </c>
      <c r="AX230" s="11">
        <v>11024735.714285715</v>
      </c>
      <c r="AY230" s="12">
        <v>16528.142857142855</v>
      </c>
      <c r="AZ230" s="12">
        <v>0</v>
      </c>
      <c r="BA230" s="11">
        <v>0</v>
      </c>
      <c r="BB230" s="11">
        <v>287918</v>
      </c>
      <c r="BC230" s="11">
        <v>349092</v>
      </c>
      <c r="BD230" s="11">
        <v>0</v>
      </c>
      <c r="BE230" s="11">
        <v>486687</v>
      </c>
      <c r="BF230" s="11">
        <v>233284</v>
      </c>
      <c r="BG230" s="11">
        <v>0</v>
      </c>
      <c r="BH230" s="10">
        <v>4272633</v>
      </c>
      <c r="BI230" s="11">
        <v>0</v>
      </c>
      <c r="BJ230">
        <v>0</v>
      </c>
      <c r="BK230" s="11">
        <v>0</v>
      </c>
      <c r="BL230" s="11">
        <v>0</v>
      </c>
      <c r="BM230" s="11">
        <v>0</v>
      </c>
      <c r="BN230" s="11">
        <v>0</v>
      </c>
      <c r="BO230" s="11">
        <v>0</v>
      </c>
      <c r="BP230" s="11">
        <v>0</v>
      </c>
      <c r="BQ230" s="11">
        <v>0</v>
      </c>
      <c r="BR230" s="11">
        <v>0</v>
      </c>
      <c r="BS230" s="11">
        <v>0</v>
      </c>
      <c r="BT230" s="11">
        <v>0</v>
      </c>
      <c r="BU230" s="11">
        <v>0</v>
      </c>
      <c r="BV230" s="11">
        <v>0</v>
      </c>
      <c r="BW230" s="11">
        <v>0</v>
      </c>
      <c r="BX230" s="11">
        <v>0</v>
      </c>
      <c r="BY230" s="11">
        <v>0</v>
      </c>
      <c r="BZ230" s="11">
        <v>0</v>
      </c>
      <c r="CA230" s="11">
        <v>0</v>
      </c>
      <c r="CB230" s="10">
        <v>0</v>
      </c>
      <c r="CC230" s="10">
        <v>41.448177407561403</v>
      </c>
      <c r="CD230" s="10">
        <v>1.7929846540039809</v>
      </c>
      <c r="CE230" s="10">
        <v>39.6716554783006</v>
      </c>
      <c r="CF230" s="10">
        <v>44.8269846623514</v>
      </c>
      <c r="CG230" s="10">
        <v>15.414067958093</v>
      </c>
      <c r="CH230" s="10">
        <v>12.856734650259503</v>
      </c>
    </row>
    <row r="231" spans="1:86" x14ac:dyDescent="0.25">
      <c r="A231" s="19">
        <v>43962</v>
      </c>
      <c r="B231" t="s">
        <v>4</v>
      </c>
      <c r="C231" t="s">
        <v>7</v>
      </c>
      <c r="D231">
        <v>3962</v>
      </c>
      <c r="E231" s="2">
        <v>0</v>
      </c>
      <c r="F231" s="2">
        <v>0</v>
      </c>
      <c r="G231" s="2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>
        <f t="shared" si="2"/>
        <v>0</v>
      </c>
      <c r="Z231" s="11">
        <v>0</v>
      </c>
      <c r="AA231" s="11">
        <v>0</v>
      </c>
      <c r="AB231" s="12">
        <v>0</v>
      </c>
      <c r="AC231" s="12">
        <v>0</v>
      </c>
      <c r="AD231" s="11">
        <v>0</v>
      </c>
      <c r="AE231" s="11">
        <v>0</v>
      </c>
      <c r="AF231" s="12">
        <v>0</v>
      </c>
      <c r="AG231" s="12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>
        <v>8540</v>
      </c>
      <c r="AS231" s="11">
        <v>4803403.2857142854</v>
      </c>
      <c r="AT231" s="11">
        <v>10857000.285714287</v>
      </c>
      <c r="AU231" s="12">
        <v>6600676.1428571418</v>
      </c>
      <c r="AV231" s="12">
        <v>590350.42857142841</v>
      </c>
      <c r="AW231" s="11">
        <v>2753176.9999999995</v>
      </c>
      <c r="AX231" s="11">
        <v>3944412.2857142854</v>
      </c>
      <c r="AY231" s="12">
        <v>52717.999999999978</v>
      </c>
      <c r="AZ231" s="12">
        <v>0</v>
      </c>
      <c r="BA231" s="11">
        <v>32592</v>
      </c>
      <c r="BB231" s="11">
        <v>310037</v>
      </c>
      <c r="BC231" s="11">
        <v>149200</v>
      </c>
      <c r="BD231" s="11">
        <v>0</v>
      </c>
      <c r="BE231" s="11">
        <v>552934</v>
      </c>
      <c r="BF231" s="11">
        <v>164240</v>
      </c>
      <c r="BG231" s="11">
        <v>0</v>
      </c>
      <c r="BH231" s="10">
        <v>2822269</v>
      </c>
      <c r="BI231" s="11">
        <v>0</v>
      </c>
      <c r="BJ231">
        <v>0</v>
      </c>
      <c r="BK231" s="11">
        <v>0</v>
      </c>
      <c r="BL231" s="11">
        <v>0</v>
      </c>
      <c r="BM231" s="11">
        <v>0</v>
      </c>
      <c r="BN231" s="11">
        <v>0</v>
      </c>
      <c r="BO231" s="11">
        <v>0</v>
      </c>
      <c r="BP231" s="11">
        <v>0</v>
      </c>
      <c r="BQ231" s="11">
        <v>0</v>
      </c>
      <c r="BR231" s="11">
        <v>0</v>
      </c>
      <c r="BS231" s="11">
        <v>0</v>
      </c>
      <c r="BT231" s="11">
        <v>0</v>
      </c>
      <c r="BU231" s="11">
        <v>0</v>
      </c>
      <c r="BV231" s="11">
        <v>0</v>
      </c>
      <c r="BW231" s="11">
        <v>0</v>
      </c>
      <c r="BX231" s="11">
        <v>0</v>
      </c>
      <c r="BY231" s="11">
        <v>0</v>
      </c>
      <c r="BZ231" s="11">
        <v>0</v>
      </c>
      <c r="CA231" s="11">
        <v>0</v>
      </c>
      <c r="CB231" s="10">
        <v>0</v>
      </c>
      <c r="CC231" s="10">
        <v>45.983069876739201</v>
      </c>
      <c r="CD231" s="10">
        <v>8.4415921034696595</v>
      </c>
      <c r="CE231" s="10">
        <v>43.023690664932197</v>
      </c>
      <c r="CF231" s="10">
        <v>48.292984238513299</v>
      </c>
      <c r="CG231" s="10">
        <v>17.888167939188399</v>
      </c>
      <c r="CH231" s="10">
        <v>14.277664445648286</v>
      </c>
    </row>
    <row r="232" spans="1:86" x14ac:dyDescent="0.25">
      <c r="A232" s="19">
        <v>43969</v>
      </c>
      <c r="B232" t="s">
        <v>4</v>
      </c>
      <c r="C232" t="s">
        <v>7</v>
      </c>
      <c r="D232">
        <v>4025</v>
      </c>
      <c r="E232" s="2">
        <v>0</v>
      </c>
      <c r="F232" s="2">
        <v>0</v>
      </c>
      <c r="G232" s="2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>
        <f t="shared" si="2"/>
        <v>0</v>
      </c>
      <c r="Z232" s="11">
        <v>0</v>
      </c>
      <c r="AA232" s="11">
        <v>0</v>
      </c>
      <c r="AB232" s="12">
        <v>0</v>
      </c>
      <c r="AC232" s="12">
        <v>0</v>
      </c>
      <c r="AD232" s="11">
        <v>0</v>
      </c>
      <c r="AE232" s="11">
        <v>0</v>
      </c>
      <c r="AF232" s="12">
        <v>0</v>
      </c>
      <c r="AG232" s="12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>
        <v>8540</v>
      </c>
      <c r="AS232" s="11">
        <v>4771342.1428571427</v>
      </c>
      <c r="AT232" s="11">
        <v>10487650.000000002</v>
      </c>
      <c r="AU232" s="12">
        <v>5527795.5714285728</v>
      </c>
      <c r="AV232" s="12">
        <v>434595.28571428568</v>
      </c>
      <c r="AW232" s="11">
        <v>429646.14285714278</v>
      </c>
      <c r="AX232" s="11">
        <v>634350.28571428556</v>
      </c>
      <c r="AY232" s="12">
        <v>765154.71428571455</v>
      </c>
      <c r="AZ232" s="12">
        <v>0</v>
      </c>
      <c r="BA232" s="11">
        <v>683819</v>
      </c>
      <c r="BB232" s="11">
        <v>117898</v>
      </c>
      <c r="BC232" s="11">
        <v>44099</v>
      </c>
      <c r="BD232" s="11">
        <v>0</v>
      </c>
      <c r="BE232" s="11">
        <v>545505</v>
      </c>
      <c r="BF232" s="11">
        <v>145425</v>
      </c>
      <c r="BG232" s="11">
        <v>41325</v>
      </c>
      <c r="BH232" s="10">
        <v>4018034</v>
      </c>
      <c r="BI232" s="11">
        <v>0</v>
      </c>
      <c r="BJ232">
        <v>0</v>
      </c>
      <c r="BK232" s="11">
        <v>0</v>
      </c>
      <c r="BL232" s="11">
        <v>0</v>
      </c>
      <c r="BM232" s="11">
        <v>0</v>
      </c>
      <c r="BN232" s="11">
        <v>0</v>
      </c>
      <c r="BO232" s="11">
        <v>0</v>
      </c>
      <c r="BP232" s="11">
        <v>0</v>
      </c>
      <c r="BQ232" s="11">
        <v>0</v>
      </c>
      <c r="BR232" s="11">
        <v>0</v>
      </c>
      <c r="BS232" s="11">
        <v>0</v>
      </c>
      <c r="BT232" s="11">
        <v>0</v>
      </c>
      <c r="BU232" s="11">
        <v>0</v>
      </c>
      <c r="BV232" s="11">
        <v>0</v>
      </c>
      <c r="BW232" s="11">
        <v>0</v>
      </c>
      <c r="BX232" s="11">
        <v>0</v>
      </c>
      <c r="BY232" s="11">
        <v>0</v>
      </c>
      <c r="BZ232" s="11">
        <v>0</v>
      </c>
      <c r="CA232" s="11">
        <v>0</v>
      </c>
      <c r="CB232" s="10">
        <v>0</v>
      </c>
      <c r="CC232" s="10">
        <v>47.212517127856799</v>
      </c>
      <c r="CD232" s="10">
        <v>7.9346299988101601</v>
      </c>
      <c r="CE232" s="10">
        <v>43.779900966836202</v>
      </c>
      <c r="CF232" s="10">
        <v>48.309286070223202</v>
      </c>
      <c r="CG232" s="10">
        <v>17.267743425132402</v>
      </c>
      <c r="CH232" s="10">
        <v>14.336336745616672</v>
      </c>
    </row>
    <row r="233" spans="1:86" x14ac:dyDescent="0.25">
      <c r="A233" s="19">
        <v>43976</v>
      </c>
      <c r="B233" t="s">
        <v>4</v>
      </c>
      <c r="C233" t="s">
        <v>7</v>
      </c>
      <c r="D233">
        <v>3725</v>
      </c>
      <c r="E233" s="2">
        <v>0</v>
      </c>
      <c r="F233" s="2">
        <v>0</v>
      </c>
      <c r="G233" s="2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>
        <f t="shared" si="2"/>
        <v>0</v>
      </c>
      <c r="Z233" s="11">
        <v>0</v>
      </c>
      <c r="AA233" s="11">
        <v>0</v>
      </c>
      <c r="AB233" s="12">
        <v>0</v>
      </c>
      <c r="AC233" s="12">
        <v>0</v>
      </c>
      <c r="AD233" s="11">
        <v>0</v>
      </c>
      <c r="AE233" s="11">
        <v>0</v>
      </c>
      <c r="AF233" s="12">
        <v>0</v>
      </c>
      <c r="AG233" s="12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>
        <v>8540</v>
      </c>
      <c r="AS233" s="11">
        <v>5944092.1428571427</v>
      </c>
      <c r="AT233" s="11">
        <v>11750986.428571431</v>
      </c>
      <c r="AU233" s="12">
        <v>7221155.1428571427</v>
      </c>
      <c r="AV233" s="12">
        <v>324272.8571428571</v>
      </c>
      <c r="AW233" s="11">
        <v>1616.2857142857142</v>
      </c>
      <c r="AX233" s="11">
        <v>0</v>
      </c>
      <c r="AY233" s="12">
        <v>625026.42857142864</v>
      </c>
      <c r="AZ233" s="12">
        <v>0</v>
      </c>
      <c r="BA233" s="11">
        <v>0</v>
      </c>
      <c r="BB233" s="11">
        <v>109356</v>
      </c>
      <c r="BC233" s="11">
        <v>235271</v>
      </c>
      <c r="BD233" s="11">
        <v>0</v>
      </c>
      <c r="BE233" s="11">
        <v>640225</v>
      </c>
      <c r="BF233" s="11">
        <v>73217</v>
      </c>
      <c r="BG233" s="11">
        <v>685159</v>
      </c>
      <c r="BH233" s="10">
        <v>519976</v>
      </c>
      <c r="BI233" s="11">
        <v>0</v>
      </c>
      <c r="BJ233">
        <v>0</v>
      </c>
      <c r="BK233" s="11">
        <v>0</v>
      </c>
      <c r="BL233" s="11">
        <v>0</v>
      </c>
      <c r="BM233" s="11">
        <v>0</v>
      </c>
      <c r="BN233" s="11">
        <v>0</v>
      </c>
      <c r="BO233" s="11">
        <v>0</v>
      </c>
      <c r="BP233" s="11">
        <v>0</v>
      </c>
      <c r="BQ233" s="11">
        <v>0</v>
      </c>
      <c r="BR233" s="11">
        <v>0</v>
      </c>
      <c r="BS233" s="11">
        <v>0</v>
      </c>
      <c r="BT233" s="11">
        <v>0</v>
      </c>
      <c r="BU233" s="11">
        <v>0</v>
      </c>
      <c r="BV233" s="11">
        <v>0</v>
      </c>
      <c r="BW233" s="11">
        <v>0</v>
      </c>
      <c r="BX233" s="11">
        <v>0</v>
      </c>
      <c r="BY233" s="11">
        <v>0</v>
      </c>
      <c r="BZ233" s="11">
        <v>0</v>
      </c>
      <c r="CA233" s="11">
        <v>0</v>
      </c>
      <c r="CB233" s="10">
        <v>0</v>
      </c>
      <c r="CC233" s="10">
        <v>44.213076786846699</v>
      </c>
      <c r="CD233" s="10">
        <v>2.9316287688542899</v>
      </c>
      <c r="CE233" s="10">
        <v>40.371720310484598</v>
      </c>
      <c r="CF233" s="10">
        <v>45.172412665081097</v>
      </c>
      <c r="CG233" s="10">
        <v>14.440134392342699</v>
      </c>
      <c r="CH233" s="10">
        <v>13.575786260932801</v>
      </c>
    </row>
    <row r="234" spans="1:86" x14ac:dyDescent="0.25">
      <c r="A234" s="19">
        <v>43983</v>
      </c>
      <c r="B234" t="s">
        <v>4</v>
      </c>
      <c r="C234" t="s">
        <v>7</v>
      </c>
      <c r="D234">
        <v>4390</v>
      </c>
      <c r="E234" s="2">
        <v>0</v>
      </c>
      <c r="F234" s="2">
        <v>0</v>
      </c>
      <c r="G234" s="2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>
        <f t="shared" si="2"/>
        <v>0</v>
      </c>
      <c r="Z234" s="11">
        <v>0</v>
      </c>
      <c r="AA234" s="11">
        <v>0</v>
      </c>
      <c r="AB234" s="12">
        <v>0</v>
      </c>
      <c r="AC234" s="12">
        <v>0</v>
      </c>
      <c r="AD234" s="11">
        <v>0</v>
      </c>
      <c r="AE234" s="11">
        <v>0</v>
      </c>
      <c r="AF234" s="12">
        <v>0</v>
      </c>
      <c r="AG234" s="12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>
        <v>9275</v>
      </c>
      <c r="AS234" s="11">
        <v>6849159.5714285709</v>
      </c>
      <c r="AT234" s="11">
        <v>9675690.7142857127</v>
      </c>
      <c r="AU234" s="12">
        <v>8524726.7142857146</v>
      </c>
      <c r="AV234" s="12">
        <v>381280.14285714284</v>
      </c>
      <c r="AW234" s="11">
        <v>0</v>
      </c>
      <c r="AX234" s="11">
        <v>52544.285714285696</v>
      </c>
      <c r="AY234" s="12">
        <v>159017.42857142858</v>
      </c>
      <c r="AZ234" s="12">
        <v>0</v>
      </c>
      <c r="BA234" s="11">
        <v>0</v>
      </c>
      <c r="BB234" s="11">
        <v>93037</v>
      </c>
      <c r="BC234" s="11">
        <v>16318</v>
      </c>
      <c r="BD234" s="11">
        <v>0</v>
      </c>
      <c r="BE234" s="11">
        <v>899464</v>
      </c>
      <c r="BF234" s="11">
        <v>148493</v>
      </c>
      <c r="BG234" s="11">
        <v>1493592</v>
      </c>
      <c r="BH234" s="10">
        <v>91751</v>
      </c>
      <c r="BI234" s="11">
        <v>0</v>
      </c>
      <c r="BJ234">
        <v>0</v>
      </c>
      <c r="BK234" s="11">
        <v>0</v>
      </c>
      <c r="BL234" s="11">
        <v>0</v>
      </c>
      <c r="BM234" s="11">
        <v>0</v>
      </c>
      <c r="BN234" s="11">
        <v>0</v>
      </c>
      <c r="BO234" s="11">
        <v>0</v>
      </c>
      <c r="BP234" s="11">
        <v>0</v>
      </c>
      <c r="BQ234" s="11">
        <v>0</v>
      </c>
      <c r="BR234" s="11">
        <v>0</v>
      </c>
      <c r="BS234" s="11">
        <v>0</v>
      </c>
      <c r="BT234" s="11">
        <v>0</v>
      </c>
      <c r="BU234" s="11">
        <v>0</v>
      </c>
      <c r="BV234" s="11">
        <v>0</v>
      </c>
      <c r="BW234" s="11">
        <v>0</v>
      </c>
      <c r="BX234" s="11">
        <v>0</v>
      </c>
      <c r="BY234" s="11">
        <v>0</v>
      </c>
      <c r="BZ234" s="11">
        <v>0</v>
      </c>
      <c r="CA234" s="11">
        <v>0</v>
      </c>
      <c r="CB234" s="10">
        <v>0</v>
      </c>
      <c r="CC234" s="10">
        <v>39.3311953913663</v>
      </c>
      <c r="CD234" s="10">
        <v>2.8901481122853396</v>
      </c>
      <c r="CE234" s="10">
        <v>39.6923681254314</v>
      </c>
      <c r="CF234" s="10">
        <v>42.140964076636003</v>
      </c>
      <c r="CG234" s="10">
        <v>10.8853524512473</v>
      </c>
      <c r="CH234" s="10">
        <v>13.038851915995934</v>
      </c>
    </row>
    <row r="235" spans="1:86" x14ac:dyDescent="0.25">
      <c r="A235" s="19">
        <v>43990</v>
      </c>
      <c r="B235" t="s">
        <v>4</v>
      </c>
      <c r="C235" t="s">
        <v>7</v>
      </c>
      <c r="D235">
        <v>3846</v>
      </c>
      <c r="E235" s="2">
        <v>0</v>
      </c>
      <c r="F235" s="2">
        <v>0</v>
      </c>
      <c r="G235" s="2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>
        <f t="shared" si="2"/>
        <v>0</v>
      </c>
      <c r="Z235" s="11">
        <v>0</v>
      </c>
      <c r="AA235" s="11">
        <v>0</v>
      </c>
      <c r="AB235" s="12">
        <v>0</v>
      </c>
      <c r="AC235" s="12">
        <v>0</v>
      </c>
      <c r="AD235" s="11">
        <v>0</v>
      </c>
      <c r="AE235" s="11">
        <v>0</v>
      </c>
      <c r="AF235" s="12">
        <v>0</v>
      </c>
      <c r="AG235" s="12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0</v>
      </c>
      <c r="AR235">
        <v>9275</v>
      </c>
      <c r="AS235" s="11">
        <v>6654866.5714285718</v>
      </c>
      <c r="AT235" s="11">
        <v>11060988.714285713</v>
      </c>
      <c r="AU235" s="12">
        <v>8707856.4285714254</v>
      </c>
      <c r="AV235" s="12">
        <v>549833.57142857148</v>
      </c>
      <c r="AW235" s="11">
        <v>0</v>
      </c>
      <c r="AX235" s="11">
        <v>78174.85714285713</v>
      </c>
      <c r="AY235" s="12">
        <v>11256</v>
      </c>
      <c r="AZ235" s="12">
        <v>0</v>
      </c>
      <c r="BA235" s="11">
        <v>0</v>
      </c>
      <c r="BB235" s="11">
        <v>1053399</v>
      </c>
      <c r="BC235" s="11">
        <v>0</v>
      </c>
      <c r="BD235" s="11">
        <v>0</v>
      </c>
      <c r="BE235" s="11">
        <v>785433</v>
      </c>
      <c r="BF235" s="11">
        <v>206775</v>
      </c>
      <c r="BG235" s="11">
        <v>1865566</v>
      </c>
      <c r="BH235" s="10">
        <v>246224</v>
      </c>
      <c r="BI235" s="11">
        <v>0</v>
      </c>
      <c r="BJ235">
        <v>0</v>
      </c>
      <c r="BK235" s="11">
        <v>0</v>
      </c>
      <c r="BL235" s="11">
        <v>0</v>
      </c>
      <c r="BM235" s="11">
        <v>0</v>
      </c>
      <c r="BN235" s="11">
        <v>0</v>
      </c>
      <c r="BO235" s="11">
        <v>0</v>
      </c>
      <c r="BP235" s="11">
        <v>0</v>
      </c>
      <c r="BQ235" s="11">
        <v>0</v>
      </c>
      <c r="BR235" s="11">
        <v>0</v>
      </c>
      <c r="BS235" s="11">
        <v>0</v>
      </c>
      <c r="BT235" s="11">
        <v>0</v>
      </c>
      <c r="BU235" s="11">
        <v>0</v>
      </c>
      <c r="BV235" s="11">
        <v>0</v>
      </c>
      <c r="BW235" s="11">
        <v>0</v>
      </c>
      <c r="BX235" s="11">
        <v>0</v>
      </c>
      <c r="BY235" s="11">
        <v>0</v>
      </c>
      <c r="BZ235" s="11">
        <v>0</v>
      </c>
      <c r="CA235" s="11">
        <v>0</v>
      </c>
      <c r="CB235" s="10">
        <v>1</v>
      </c>
      <c r="CC235" s="10">
        <v>37.1870857651503</v>
      </c>
      <c r="CD235" s="10">
        <v>1.0911154405012822</v>
      </c>
      <c r="CE235" s="10">
        <v>36.562990936422104</v>
      </c>
      <c r="CF235" s="10">
        <v>42.479709963168297</v>
      </c>
      <c r="CG235" s="10">
        <v>13.3311639368754</v>
      </c>
      <c r="CH235" s="10">
        <v>13.366443015890097</v>
      </c>
    </row>
    <row r="236" spans="1:86" x14ac:dyDescent="0.25">
      <c r="A236" s="19">
        <v>43997</v>
      </c>
      <c r="B236" t="s">
        <v>4</v>
      </c>
      <c r="C236" t="s">
        <v>7</v>
      </c>
      <c r="D236">
        <v>5181</v>
      </c>
      <c r="E236" s="2">
        <v>0</v>
      </c>
      <c r="F236" s="2">
        <v>0</v>
      </c>
      <c r="G236" s="2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>
        <f t="shared" si="2"/>
        <v>0</v>
      </c>
      <c r="Z236" s="11">
        <v>0</v>
      </c>
      <c r="AA236" s="11">
        <v>0</v>
      </c>
      <c r="AB236" s="12">
        <v>0</v>
      </c>
      <c r="AC236" s="12">
        <v>0</v>
      </c>
      <c r="AD236" s="11">
        <v>0</v>
      </c>
      <c r="AE236" s="11">
        <v>0</v>
      </c>
      <c r="AF236" s="12">
        <v>0</v>
      </c>
      <c r="AG236" s="12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>
        <v>9275</v>
      </c>
      <c r="AS236" s="11">
        <v>6677852.2857142864</v>
      </c>
      <c r="AT236" s="11">
        <v>6615823.57142857</v>
      </c>
      <c r="AU236" s="12">
        <v>9332639.8571428563</v>
      </c>
      <c r="AV236" s="12">
        <v>724062.14285714319</v>
      </c>
      <c r="AW236" s="11">
        <v>0</v>
      </c>
      <c r="AX236" s="11">
        <v>79737.857142857145</v>
      </c>
      <c r="AY236" s="12">
        <v>687.14285714285688</v>
      </c>
      <c r="AZ236" s="12">
        <v>0</v>
      </c>
      <c r="BA236" s="11">
        <v>0</v>
      </c>
      <c r="BB236" s="11">
        <v>957263</v>
      </c>
      <c r="BC236" s="11">
        <v>0</v>
      </c>
      <c r="BD236" s="11">
        <v>0</v>
      </c>
      <c r="BE236" s="11">
        <v>907366</v>
      </c>
      <c r="BF236" s="11">
        <v>197351</v>
      </c>
      <c r="BG236" s="11">
        <v>4061587</v>
      </c>
      <c r="BH236" s="10">
        <v>399383</v>
      </c>
      <c r="BI236" s="11">
        <v>0</v>
      </c>
      <c r="BJ236">
        <v>0</v>
      </c>
      <c r="BK236" s="11">
        <v>0</v>
      </c>
      <c r="BL236" s="11">
        <v>0</v>
      </c>
      <c r="BM236" s="11">
        <v>0</v>
      </c>
      <c r="BN236" s="11">
        <v>0</v>
      </c>
      <c r="BO236" s="11">
        <v>0</v>
      </c>
      <c r="BP236" s="11">
        <v>0</v>
      </c>
      <c r="BQ236" s="11">
        <v>0</v>
      </c>
      <c r="BR236" s="11">
        <v>0</v>
      </c>
      <c r="BS236" s="11">
        <v>0</v>
      </c>
      <c r="BT236" s="11">
        <v>0</v>
      </c>
      <c r="BU236" s="11">
        <v>0</v>
      </c>
      <c r="BV236" s="11">
        <v>0</v>
      </c>
      <c r="BW236" s="11">
        <v>0</v>
      </c>
      <c r="BX236" s="11">
        <v>0</v>
      </c>
      <c r="BY236" s="11">
        <v>0</v>
      </c>
      <c r="BZ236" s="11">
        <v>0</v>
      </c>
      <c r="CA236" s="11">
        <v>0</v>
      </c>
      <c r="CB236" s="10">
        <v>0</v>
      </c>
      <c r="CC236" s="10">
        <v>37.117459137668199</v>
      </c>
      <c r="CD236" s="10">
        <v>0.57986703975133502</v>
      </c>
      <c r="CE236" s="10">
        <v>36.668474779076199</v>
      </c>
      <c r="CF236" s="10">
        <v>40.927665405795601</v>
      </c>
      <c r="CG236" s="10">
        <v>6.6600863190301904</v>
      </c>
      <c r="CH236" s="10">
        <v>12.537308694527365</v>
      </c>
    </row>
    <row r="237" spans="1:86" x14ac:dyDescent="0.25">
      <c r="A237" s="19">
        <v>44004</v>
      </c>
      <c r="B237" t="s">
        <v>4</v>
      </c>
      <c r="C237" t="s">
        <v>7</v>
      </c>
      <c r="D237">
        <v>4623</v>
      </c>
      <c r="E237" s="2">
        <v>0</v>
      </c>
      <c r="F237" s="2">
        <v>0</v>
      </c>
      <c r="G237" s="2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>
        <f t="shared" si="2"/>
        <v>0</v>
      </c>
      <c r="Z237" s="11">
        <v>0</v>
      </c>
      <c r="AA237" s="11">
        <v>0</v>
      </c>
      <c r="AB237" s="12">
        <v>0</v>
      </c>
      <c r="AC237" s="12">
        <v>0</v>
      </c>
      <c r="AD237" s="11">
        <v>0</v>
      </c>
      <c r="AE237" s="11">
        <v>0</v>
      </c>
      <c r="AF237" s="12">
        <v>0</v>
      </c>
      <c r="AG237" s="12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>
        <v>9275</v>
      </c>
      <c r="AS237" s="11">
        <v>4981125.5714285709</v>
      </c>
      <c r="AT237" s="11">
        <v>5604008.9999999991</v>
      </c>
      <c r="AU237" s="12">
        <v>8729850.8571428582</v>
      </c>
      <c r="AV237" s="12">
        <v>610590.85714285739</v>
      </c>
      <c r="AW237" s="11">
        <v>0</v>
      </c>
      <c r="AX237" s="11">
        <v>80565</v>
      </c>
      <c r="AY237" s="12">
        <v>274.85714285714278</v>
      </c>
      <c r="AZ237" s="12">
        <v>0</v>
      </c>
      <c r="BA237" s="11">
        <v>0</v>
      </c>
      <c r="BB237" s="11">
        <v>55554</v>
      </c>
      <c r="BC237" s="11">
        <v>0</v>
      </c>
      <c r="BD237" s="11">
        <v>0</v>
      </c>
      <c r="BE237" s="11">
        <v>1289992</v>
      </c>
      <c r="BF237" s="11">
        <v>35685</v>
      </c>
      <c r="BG237" s="11">
        <v>1455466</v>
      </c>
      <c r="BH237" s="10">
        <v>142337</v>
      </c>
      <c r="BI237" s="11">
        <v>0</v>
      </c>
      <c r="BJ237">
        <v>0</v>
      </c>
      <c r="BK237" s="11">
        <v>0</v>
      </c>
      <c r="BL237" s="11">
        <v>0</v>
      </c>
      <c r="BM237" s="11">
        <v>0</v>
      </c>
      <c r="BN237" s="11">
        <v>0</v>
      </c>
      <c r="BO237" s="11">
        <v>0</v>
      </c>
      <c r="BP237" s="11">
        <v>0</v>
      </c>
      <c r="BQ237" s="11">
        <v>0</v>
      </c>
      <c r="BR237" s="11">
        <v>0</v>
      </c>
      <c r="BS237" s="11">
        <v>0</v>
      </c>
      <c r="BT237" s="11">
        <v>0</v>
      </c>
      <c r="BU237" s="11">
        <v>0</v>
      </c>
      <c r="BV237" s="11">
        <v>0</v>
      </c>
      <c r="BW237" s="11">
        <v>0</v>
      </c>
      <c r="BX237" s="11">
        <v>0</v>
      </c>
      <c r="BY237" s="11">
        <v>0</v>
      </c>
      <c r="BZ237" s="11">
        <v>0</v>
      </c>
      <c r="CA237" s="11">
        <v>0</v>
      </c>
      <c r="CB237" s="10">
        <v>0</v>
      </c>
      <c r="CC237" s="10">
        <v>40.066924563007497</v>
      </c>
      <c r="CD237" s="10">
        <v>2.7430967578396399</v>
      </c>
      <c r="CE237" s="10">
        <v>38.679763163719301</v>
      </c>
      <c r="CF237" s="10">
        <v>42.1964412532474</v>
      </c>
      <c r="CG237" s="10">
        <v>8.7102190372797796</v>
      </c>
      <c r="CH237" s="10">
        <v>13.19399692429686</v>
      </c>
    </row>
    <row r="238" spans="1:86" x14ac:dyDescent="0.25">
      <c r="A238" s="19">
        <v>44011</v>
      </c>
      <c r="B238" t="s">
        <v>4</v>
      </c>
      <c r="C238" t="s">
        <v>7</v>
      </c>
      <c r="D238">
        <v>4434</v>
      </c>
      <c r="E238" s="2">
        <v>0</v>
      </c>
      <c r="F238" s="2">
        <v>0</v>
      </c>
      <c r="G238" s="2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>
        <f t="shared" si="2"/>
        <v>0</v>
      </c>
      <c r="Z238" s="11">
        <v>0</v>
      </c>
      <c r="AA238" s="11">
        <v>0</v>
      </c>
      <c r="AB238" s="12">
        <v>0</v>
      </c>
      <c r="AC238" s="12">
        <v>0</v>
      </c>
      <c r="AD238" s="11">
        <v>0</v>
      </c>
      <c r="AE238" s="11">
        <v>0</v>
      </c>
      <c r="AF238" s="12">
        <v>0</v>
      </c>
      <c r="AG238" s="12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>
        <v>8990</v>
      </c>
      <c r="AS238" s="11">
        <v>9325365.4285714291</v>
      </c>
      <c r="AT238" s="11">
        <v>6072987.8571428573</v>
      </c>
      <c r="AU238" s="12">
        <v>6041466.7142857146</v>
      </c>
      <c r="AV238" s="12">
        <v>417129.85714285722</v>
      </c>
      <c r="AW238" s="11">
        <v>0</v>
      </c>
      <c r="AX238" s="11">
        <v>90101.714285714304</v>
      </c>
      <c r="AY238" s="12">
        <v>0</v>
      </c>
      <c r="AZ238" s="12">
        <v>0</v>
      </c>
      <c r="BA238" s="11">
        <v>0</v>
      </c>
      <c r="BB238" s="11">
        <v>129832</v>
      </c>
      <c r="BC238" s="11">
        <v>0</v>
      </c>
      <c r="BD238" s="11">
        <v>0</v>
      </c>
      <c r="BE238" s="11">
        <v>1238319</v>
      </c>
      <c r="BF238" s="11">
        <v>0</v>
      </c>
      <c r="BG238" s="11">
        <v>1384321</v>
      </c>
      <c r="BH238" s="10">
        <v>81449</v>
      </c>
      <c r="BI238" s="11">
        <v>0</v>
      </c>
      <c r="BJ238">
        <v>0</v>
      </c>
      <c r="BK238" s="11">
        <v>0</v>
      </c>
      <c r="BL238" s="11">
        <v>0</v>
      </c>
      <c r="BM238" s="11">
        <v>0</v>
      </c>
      <c r="BN238" s="11">
        <v>0</v>
      </c>
      <c r="BO238" s="11">
        <v>0</v>
      </c>
      <c r="BP238" s="11">
        <v>0</v>
      </c>
      <c r="BQ238" s="11">
        <v>0</v>
      </c>
      <c r="BR238" s="11">
        <v>0</v>
      </c>
      <c r="BS238" s="11">
        <v>0</v>
      </c>
      <c r="BT238" s="11">
        <v>0</v>
      </c>
      <c r="BU238" s="11">
        <v>0</v>
      </c>
      <c r="BV238" s="11">
        <v>0</v>
      </c>
      <c r="BW238" s="11">
        <v>0</v>
      </c>
      <c r="BX238" s="11">
        <v>0</v>
      </c>
      <c r="BY238" s="11">
        <v>0</v>
      </c>
      <c r="BZ238" s="11">
        <v>0</v>
      </c>
      <c r="CA238" s="11">
        <v>0</v>
      </c>
      <c r="CB238" s="10">
        <v>0</v>
      </c>
      <c r="CC238" s="10">
        <v>36.320281329624997</v>
      </c>
      <c r="CD238" s="10">
        <v>4.4943437565581457</v>
      </c>
      <c r="CE238" s="10">
        <v>37.811440543066801</v>
      </c>
      <c r="CF238" s="10">
        <v>40.125977412886698</v>
      </c>
      <c r="CG238" s="10">
        <v>7.5166132704165598</v>
      </c>
      <c r="CH238" s="10">
        <v>12.209105835429567</v>
      </c>
    </row>
    <row r="239" spans="1:86" x14ac:dyDescent="0.25">
      <c r="A239" s="19">
        <v>44018</v>
      </c>
      <c r="B239" t="s">
        <v>4</v>
      </c>
      <c r="C239" t="s">
        <v>7</v>
      </c>
      <c r="D239">
        <v>4417</v>
      </c>
      <c r="E239" s="2">
        <v>0</v>
      </c>
      <c r="F239" s="2">
        <v>0</v>
      </c>
      <c r="G239" s="2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>
        <f t="shared" si="2"/>
        <v>0</v>
      </c>
      <c r="Z239" s="11">
        <v>0</v>
      </c>
      <c r="AA239" s="11">
        <v>0</v>
      </c>
      <c r="AB239" s="12">
        <v>0</v>
      </c>
      <c r="AC239" s="12">
        <v>0</v>
      </c>
      <c r="AD239" s="11">
        <v>0</v>
      </c>
      <c r="AE239" s="11">
        <v>0</v>
      </c>
      <c r="AF239" s="12">
        <v>0</v>
      </c>
      <c r="AG239" s="12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>
        <v>8876</v>
      </c>
      <c r="AS239" s="11">
        <v>11579023.285714284</v>
      </c>
      <c r="AT239" s="11">
        <v>5511696.2857142864</v>
      </c>
      <c r="AU239" s="12">
        <v>4867108.1428571418</v>
      </c>
      <c r="AV239" s="12">
        <v>152702.85714285713</v>
      </c>
      <c r="AW239" s="11">
        <v>0</v>
      </c>
      <c r="AX239" s="11">
        <v>86992.428571428565</v>
      </c>
      <c r="AY239" s="12">
        <v>0</v>
      </c>
      <c r="AZ239" s="12">
        <v>0</v>
      </c>
      <c r="BA239" s="11">
        <v>103476</v>
      </c>
      <c r="BB239" s="11">
        <v>79578</v>
      </c>
      <c r="BC239" s="11">
        <v>1296957</v>
      </c>
      <c r="BD239" s="11">
        <v>0</v>
      </c>
      <c r="BE239" s="11">
        <v>973447</v>
      </c>
      <c r="BF239" s="11">
        <v>654612</v>
      </c>
      <c r="BG239" s="11">
        <v>2113773</v>
      </c>
      <c r="BH239" s="10">
        <v>80779</v>
      </c>
      <c r="BI239" s="11">
        <v>0</v>
      </c>
      <c r="BJ239">
        <v>0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>
        <v>0</v>
      </c>
      <c r="BR239" s="11">
        <v>0</v>
      </c>
      <c r="BS239" s="11">
        <v>0</v>
      </c>
      <c r="BT239" s="11">
        <v>0</v>
      </c>
      <c r="BU239" s="11">
        <v>0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0">
        <v>0</v>
      </c>
      <c r="CC239" s="10">
        <v>32.992235626946801</v>
      </c>
      <c r="CD239" s="10">
        <v>7.1822005393021273</v>
      </c>
      <c r="CE239" s="10">
        <v>34.275722941892099</v>
      </c>
      <c r="CF239" s="10">
        <v>37.149838801315703</v>
      </c>
      <c r="CG239" s="10">
        <v>6.7647824865785804</v>
      </c>
      <c r="CH239" s="10">
        <v>11.707666282366166</v>
      </c>
    </row>
    <row r="240" spans="1:86" x14ac:dyDescent="0.25">
      <c r="A240" s="19">
        <v>44025</v>
      </c>
      <c r="B240" t="s">
        <v>4</v>
      </c>
      <c r="C240" t="s">
        <v>7</v>
      </c>
      <c r="D240">
        <v>4464</v>
      </c>
      <c r="E240" s="2">
        <v>0</v>
      </c>
      <c r="F240" s="2">
        <v>0</v>
      </c>
      <c r="G240" s="2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>
        <f t="shared" si="2"/>
        <v>0</v>
      </c>
      <c r="Z240" s="11">
        <v>0</v>
      </c>
      <c r="AA240" s="11">
        <v>0</v>
      </c>
      <c r="AB240" s="12">
        <v>0</v>
      </c>
      <c r="AC240" s="12">
        <v>0</v>
      </c>
      <c r="AD240" s="11">
        <v>0</v>
      </c>
      <c r="AE240" s="11">
        <v>0</v>
      </c>
      <c r="AF240" s="12">
        <v>0</v>
      </c>
      <c r="AG240" s="12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>
        <v>8876</v>
      </c>
      <c r="AS240" s="11">
        <v>11482067.428571427</v>
      </c>
      <c r="AT240" s="11">
        <v>5645357.2857142864</v>
      </c>
      <c r="AU240" s="12">
        <v>4848423.9999999991</v>
      </c>
      <c r="AV240" s="12">
        <v>75465.571428571435</v>
      </c>
      <c r="AW240" s="11">
        <v>0</v>
      </c>
      <c r="AX240" s="11">
        <v>24080.857142857141</v>
      </c>
      <c r="AY240" s="12">
        <v>0</v>
      </c>
      <c r="AZ240" s="12">
        <v>0</v>
      </c>
      <c r="BA240" s="11">
        <v>27282</v>
      </c>
      <c r="BB240" s="11">
        <v>58586</v>
      </c>
      <c r="BC240" s="11">
        <v>416074</v>
      </c>
      <c r="BD240" s="11">
        <v>0</v>
      </c>
      <c r="BE240" s="11">
        <v>913231</v>
      </c>
      <c r="BF240" s="11">
        <v>1081583</v>
      </c>
      <c r="BG240" s="11">
        <v>248876</v>
      </c>
      <c r="BH240" s="10">
        <v>2143780</v>
      </c>
      <c r="BI240" s="11">
        <v>0</v>
      </c>
      <c r="BJ240">
        <v>0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>
        <v>0</v>
      </c>
      <c r="BR240" s="11">
        <v>0</v>
      </c>
      <c r="BS240" s="11">
        <v>0</v>
      </c>
      <c r="BT240" s="11">
        <v>0</v>
      </c>
      <c r="BU240" s="11">
        <v>0</v>
      </c>
      <c r="BV240" s="11">
        <v>0</v>
      </c>
      <c r="BW240" s="11">
        <v>0</v>
      </c>
      <c r="BX240" s="11">
        <v>0</v>
      </c>
      <c r="BY240" s="11">
        <v>0</v>
      </c>
      <c r="BZ240" s="11">
        <v>0</v>
      </c>
      <c r="CA240" s="11">
        <v>0</v>
      </c>
      <c r="CB240" s="10">
        <v>0</v>
      </c>
      <c r="CC240" s="10">
        <v>33.134673598252398</v>
      </c>
      <c r="CD240" s="10">
        <v>3.3799273490007535</v>
      </c>
      <c r="CE240" s="10">
        <v>33.570889743196702</v>
      </c>
      <c r="CF240" s="10">
        <v>37.407462427054398</v>
      </c>
      <c r="CG240" s="10">
        <v>6.3403651818300002</v>
      </c>
      <c r="CH240" s="10">
        <v>11.989052009571708</v>
      </c>
    </row>
    <row r="241" spans="1:86" x14ac:dyDescent="0.25">
      <c r="A241" s="19">
        <v>44032</v>
      </c>
      <c r="B241" t="s">
        <v>4</v>
      </c>
      <c r="C241" t="s">
        <v>7</v>
      </c>
      <c r="D241">
        <v>4544</v>
      </c>
      <c r="E241" s="2">
        <v>0</v>
      </c>
      <c r="F241" s="2">
        <v>0</v>
      </c>
      <c r="G241" s="2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>
        <f t="shared" si="2"/>
        <v>0</v>
      </c>
      <c r="Z241" s="11">
        <v>0</v>
      </c>
      <c r="AA241" s="11">
        <v>0</v>
      </c>
      <c r="AB241" s="12">
        <v>0</v>
      </c>
      <c r="AC241" s="12">
        <v>0</v>
      </c>
      <c r="AD241" s="11">
        <v>0</v>
      </c>
      <c r="AE241" s="11">
        <v>0</v>
      </c>
      <c r="AF241" s="12">
        <v>0</v>
      </c>
      <c r="AG241" s="12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  <c r="AR241">
        <v>8876</v>
      </c>
      <c r="AS241" s="11">
        <v>10176357.85714286</v>
      </c>
      <c r="AT241" s="11">
        <v>8240680.4285714291</v>
      </c>
      <c r="AU241" s="12">
        <v>3215595.1428571437</v>
      </c>
      <c r="AV241" s="12">
        <v>143551.42857142858</v>
      </c>
      <c r="AW241" s="11">
        <v>100687.14285714284</v>
      </c>
      <c r="AX241" s="11">
        <v>0</v>
      </c>
      <c r="AY241" s="12">
        <v>0</v>
      </c>
      <c r="AZ241" s="12">
        <v>0</v>
      </c>
      <c r="BA241" s="11">
        <v>101269</v>
      </c>
      <c r="BB241" s="11">
        <v>968766</v>
      </c>
      <c r="BC241" s="11">
        <v>74402</v>
      </c>
      <c r="BD241" s="11">
        <v>0</v>
      </c>
      <c r="BE241" s="11">
        <v>1199132</v>
      </c>
      <c r="BF241" s="11">
        <v>1145916</v>
      </c>
      <c r="BG241" s="11">
        <v>856297</v>
      </c>
      <c r="BH241" s="10">
        <v>2617676</v>
      </c>
      <c r="BI241" s="11">
        <v>0</v>
      </c>
      <c r="BJ241">
        <v>0</v>
      </c>
      <c r="BK241" s="11">
        <v>0</v>
      </c>
      <c r="BL241" s="11">
        <v>0</v>
      </c>
      <c r="BM241" s="11">
        <v>0</v>
      </c>
      <c r="BN241" s="11">
        <v>0</v>
      </c>
      <c r="BO241" s="11">
        <v>0</v>
      </c>
      <c r="BP241" s="11">
        <v>0</v>
      </c>
      <c r="BQ241" s="11">
        <v>0</v>
      </c>
      <c r="BR241" s="11">
        <v>0</v>
      </c>
      <c r="BS241" s="11">
        <v>0</v>
      </c>
      <c r="BT241" s="11">
        <v>0</v>
      </c>
      <c r="BU241" s="11">
        <v>0</v>
      </c>
      <c r="BV241" s="11">
        <v>0</v>
      </c>
      <c r="BW241" s="11">
        <v>0</v>
      </c>
      <c r="BX241" s="11">
        <v>0</v>
      </c>
      <c r="BY241" s="11">
        <v>0</v>
      </c>
      <c r="BZ241" s="11">
        <v>0</v>
      </c>
      <c r="CA241" s="11">
        <v>0</v>
      </c>
      <c r="CB241" s="10">
        <v>0</v>
      </c>
      <c r="CC241" s="10">
        <v>31.775395803180199</v>
      </c>
      <c r="CD241" s="10">
        <v>4.8129786330810855</v>
      </c>
      <c r="CE241" s="10">
        <v>30.1862806433172</v>
      </c>
      <c r="CF241" s="10">
        <v>35.625602660814998</v>
      </c>
      <c r="CG241" s="10">
        <v>5.1805848822957099</v>
      </c>
      <c r="CH241" s="10">
        <v>11.664942667593769</v>
      </c>
    </row>
    <row r="242" spans="1:86" x14ac:dyDescent="0.25">
      <c r="A242" s="19">
        <v>44039</v>
      </c>
      <c r="B242" t="s">
        <v>4</v>
      </c>
      <c r="C242" t="s">
        <v>7</v>
      </c>
      <c r="D242">
        <v>4199</v>
      </c>
      <c r="E242" s="2">
        <v>0</v>
      </c>
      <c r="F242" s="2">
        <v>0</v>
      </c>
      <c r="G242" s="2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>
        <f t="shared" si="2"/>
        <v>0</v>
      </c>
      <c r="Z242" s="11">
        <v>0</v>
      </c>
      <c r="AA242" s="11">
        <v>0</v>
      </c>
      <c r="AB242" s="12">
        <v>0</v>
      </c>
      <c r="AC242" s="12">
        <v>0</v>
      </c>
      <c r="AD242" s="11">
        <v>0</v>
      </c>
      <c r="AE242" s="11">
        <v>0</v>
      </c>
      <c r="AF242" s="12">
        <v>0</v>
      </c>
      <c r="AG242" s="12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>
        <v>8892</v>
      </c>
      <c r="AS242" s="11">
        <v>11274250.000000004</v>
      </c>
      <c r="AT242" s="11">
        <v>8297835.4285714291</v>
      </c>
      <c r="AU242" s="12">
        <v>2493616.2857142854</v>
      </c>
      <c r="AV242" s="12">
        <v>193498.71428571429</v>
      </c>
      <c r="AW242" s="11">
        <v>40274.857142857138</v>
      </c>
      <c r="AX242" s="11">
        <v>0</v>
      </c>
      <c r="AY242" s="12">
        <v>0</v>
      </c>
      <c r="AZ242" s="12">
        <v>0</v>
      </c>
      <c r="BA242" s="11">
        <v>0</v>
      </c>
      <c r="BB242" s="11">
        <v>1098969</v>
      </c>
      <c r="BC242" s="11">
        <v>615492</v>
      </c>
      <c r="BD242" s="11">
        <v>0</v>
      </c>
      <c r="BE242" s="11">
        <v>1139796</v>
      </c>
      <c r="BF242" s="11">
        <v>860281</v>
      </c>
      <c r="BG242" s="11">
        <v>494109</v>
      </c>
      <c r="BH242" s="10">
        <v>2891814</v>
      </c>
      <c r="BI242" s="11">
        <v>0</v>
      </c>
      <c r="BJ242">
        <v>0</v>
      </c>
      <c r="BK242" s="11">
        <v>0</v>
      </c>
      <c r="BL242" s="11">
        <v>0</v>
      </c>
      <c r="BM242" s="11">
        <v>0</v>
      </c>
      <c r="BN242" s="11">
        <v>0</v>
      </c>
      <c r="BO242" s="11">
        <v>0</v>
      </c>
      <c r="BP242" s="11">
        <v>0</v>
      </c>
      <c r="BQ242" s="11">
        <v>0</v>
      </c>
      <c r="BR242" s="11">
        <v>0</v>
      </c>
      <c r="BS242" s="11">
        <v>0</v>
      </c>
      <c r="BT242" s="11">
        <v>0</v>
      </c>
      <c r="BU242" s="11">
        <v>0</v>
      </c>
      <c r="BV242" s="11">
        <v>0</v>
      </c>
      <c r="BW242" s="11">
        <v>0</v>
      </c>
      <c r="BX242" s="11">
        <v>0</v>
      </c>
      <c r="BY242" s="11">
        <v>0</v>
      </c>
      <c r="BZ242" s="11">
        <v>0</v>
      </c>
      <c r="CA242" s="11">
        <v>0</v>
      </c>
      <c r="CB242" s="10">
        <v>0</v>
      </c>
      <c r="CC242" s="10">
        <v>29.8447648013451</v>
      </c>
      <c r="CD242" s="10">
        <v>7.8996894729256368</v>
      </c>
      <c r="CE242" s="10">
        <v>30.893166776823801</v>
      </c>
      <c r="CF242" s="10">
        <v>35.005272075073101</v>
      </c>
      <c r="CG242" s="10">
        <v>4.9599137821546497</v>
      </c>
      <c r="CH242" s="10">
        <v>11.470005252976936</v>
      </c>
    </row>
    <row r="243" spans="1:86" x14ac:dyDescent="0.25">
      <c r="A243" s="19">
        <v>44046</v>
      </c>
      <c r="B243" t="s">
        <v>4</v>
      </c>
      <c r="C243" t="s">
        <v>7</v>
      </c>
      <c r="D243">
        <v>4485</v>
      </c>
      <c r="E243" s="2">
        <v>0</v>
      </c>
      <c r="F243" s="2">
        <v>0</v>
      </c>
      <c r="G243" s="2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>
        <f t="shared" si="2"/>
        <v>0</v>
      </c>
      <c r="Z243" s="11">
        <v>0</v>
      </c>
      <c r="AA243" s="11">
        <v>0</v>
      </c>
      <c r="AB243" s="12">
        <v>0</v>
      </c>
      <c r="AC243" s="12">
        <v>0</v>
      </c>
      <c r="AD243" s="11">
        <v>0</v>
      </c>
      <c r="AE243" s="11">
        <v>0</v>
      </c>
      <c r="AF243" s="12">
        <v>0</v>
      </c>
      <c r="AG243" s="12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>
        <v>8932</v>
      </c>
      <c r="AS243" s="11">
        <v>11731918.428571431</v>
      </c>
      <c r="AT243" s="11">
        <v>8975973.7142857164</v>
      </c>
      <c r="AU243" s="12">
        <v>3136264</v>
      </c>
      <c r="AV243" s="12">
        <v>261237.42857142855</v>
      </c>
      <c r="AW243" s="11">
        <v>50372.857142857145</v>
      </c>
      <c r="AX243" s="11">
        <v>0</v>
      </c>
      <c r="AY243" s="12">
        <v>0</v>
      </c>
      <c r="AZ243" s="12">
        <v>0</v>
      </c>
      <c r="BA243" s="11">
        <v>0</v>
      </c>
      <c r="BB243" s="11">
        <v>4873860</v>
      </c>
      <c r="BC243" s="11">
        <v>2738870</v>
      </c>
      <c r="BD243" s="11">
        <v>0</v>
      </c>
      <c r="BE243" s="11">
        <v>1021850</v>
      </c>
      <c r="BF243" s="11">
        <v>1914312</v>
      </c>
      <c r="BG243" s="11">
        <v>259960</v>
      </c>
      <c r="BH243" s="10">
        <v>1409090</v>
      </c>
      <c r="BI243" s="11">
        <v>0</v>
      </c>
      <c r="BJ243">
        <v>0</v>
      </c>
      <c r="BK243" s="11">
        <v>0</v>
      </c>
      <c r="BL243" s="11">
        <v>0</v>
      </c>
      <c r="BM243" s="11">
        <v>0</v>
      </c>
      <c r="BN243" s="11">
        <v>0</v>
      </c>
      <c r="BO243" s="11">
        <v>0</v>
      </c>
      <c r="BP243" s="11">
        <v>0</v>
      </c>
      <c r="BQ243" s="11">
        <v>0</v>
      </c>
      <c r="BR243" s="11">
        <v>0</v>
      </c>
      <c r="BS243" s="11">
        <v>0</v>
      </c>
      <c r="BT243" s="11">
        <v>0</v>
      </c>
      <c r="BU243" s="11">
        <v>0</v>
      </c>
      <c r="BV243" s="11">
        <v>0</v>
      </c>
      <c r="BW243" s="11">
        <v>0</v>
      </c>
      <c r="BX243" s="11">
        <v>0</v>
      </c>
      <c r="BY243" s="11">
        <v>0</v>
      </c>
      <c r="BZ243" s="11">
        <v>0</v>
      </c>
      <c r="CA243" s="11">
        <v>0</v>
      </c>
      <c r="CB243" s="10">
        <v>0</v>
      </c>
      <c r="CC243" s="10">
        <v>21.988827647227101</v>
      </c>
      <c r="CD243" s="10">
        <v>16.609371698095732</v>
      </c>
      <c r="CE243" s="10">
        <v>25.685041501269499</v>
      </c>
      <c r="CF243" s="10">
        <v>29.323182518336601</v>
      </c>
      <c r="CG243" s="10">
        <v>1.6713315148573</v>
      </c>
      <c r="CH243" s="10">
        <v>9.5105191493818317</v>
      </c>
    </row>
    <row r="244" spans="1:86" x14ac:dyDescent="0.25">
      <c r="A244" s="19">
        <v>44053</v>
      </c>
      <c r="B244" t="s">
        <v>4</v>
      </c>
      <c r="C244" t="s">
        <v>7</v>
      </c>
      <c r="D244">
        <v>4737</v>
      </c>
      <c r="E244" s="2">
        <v>0</v>
      </c>
      <c r="F244" s="2">
        <v>0</v>
      </c>
      <c r="G244" s="2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>
        <f t="shared" si="2"/>
        <v>0</v>
      </c>
      <c r="Z244" s="11">
        <v>0</v>
      </c>
      <c r="AA244" s="11">
        <v>0</v>
      </c>
      <c r="AB244" s="12">
        <v>0</v>
      </c>
      <c r="AC244" s="12">
        <v>0</v>
      </c>
      <c r="AD244" s="11">
        <v>0</v>
      </c>
      <c r="AE244" s="11">
        <v>0</v>
      </c>
      <c r="AF244" s="12">
        <v>0</v>
      </c>
      <c r="AG244" s="12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>
        <v>8932</v>
      </c>
      <c r="AS244" s="11">
        <v>11875869.428571429</v>
      </c>
      <c r="AT244" s="11">
        <v>8094699.7142857127</v>
      </c>
      <c r="AU244" s="12">
        <v>4544430.2857142854</v>
      </c>
      <c r="AV244" s="12">
        <v>408665.28571428568</v>
      </c>
      <c r="AW244" s="11">
        <v>20149.142857142859</v>
      </c>
      <c r="AX244" s="11">
        <v>0</v>
      </c>
      <c r="AY244" s="12">
        <v>0</v>
      </c>
      <c r="AZ244" s="12">
        <v>0</v>
      </c>
      <c r="BA244" s="11">
        <v>0</v>
      </c>
      <c r="BB244" s="11">
        <v>388175</v>
      </c>
      <c r="BC244" s="11">
        <v>3900399</v>
      </c>
      <c r="BD244" s="11">
        <v>0</v>
      </c>
      <c r="BE244" s="11">
        <v>898563</v>
      </c>
      <c r="BF244" s="11">
        <v>4150727</v>
      </c>
      <c r="BG244" s="11">
        <v>418129</v>
      </c>
      <c r="BH244" s="10">
        <v>859532</v>
      </c>
      <c r="BI244" s="11">
        <v>0</v>
      </c>
      <c r="BJ244">
        <v>0</v>
      </c>
      <c r="BK244" s="11">
        <v>0</v>
      </c>
      <c r="BL244" s="11">
        <v>0</v>
      </c>
      <c r="BM244" s="11">
        <v>0</v>
      </c>
      <c r="BN244" s="11">
        <v>0</v>
      </c>
      <c r="BO244" s="11">
        <v>0</v>
      </c>
      <c r="BP244" s="11">
        <v>0</v>
      </c>
      <c r="BQ244" s="11">
        <v>0</v>
      </c>
      <c r="BR244" s="11">
        <v>0</v>
      </c>
      <c r="BS244" s="11">
        <v>0</v>
      </c>
      <c r="BT244" s="11">
        <v>0</v>
      </c>
      <c r="BU244" s="11">
        <v>0</v>
      </c>
      <c r="BV244" s="11">
        <v>0</v>
      </c>
      <c r="BW244" s="11">
        <v>0</v>
      </c>
      <c r="BX244" s="11">
        <v>0</v>
      </c>
      <c r="BY244" s="11">
        <v>0</v>
      </c>
      <c r="BZ244" s="11">
        <v>0</v>
      </c>
      <c r="CA244" s="11">
        <v>0</v>
      </c>
      <c r="CB244" s="10">
        <v>0</v>
      </c>
      <c r="CC244" s="10">
        <v>24.689845012897401</v>
      </c>
      <c r="CD244" s="10">
        <v>8.713122074862433</v>
      </c>
      <c r="CE244" s="10">
        <v>27.397602660513201</v>
      </c>
      <c r="CF244" s="10">
        <v>31.455012224850499</v>
      </c>
      <c r="CG244" s="10">
        <v>3.5147053741630301</v>
      </c>
      <c r="CH244" s="10">
        <v>10.316602965120099</v>
      </c>
    </row>
    <row r="245" spans="1:86" x14ac:dyDescent="0.25">
      <c r="A245" s="19">
        <v>44060</v>
      </c>
      <c r="B245" t="s">
        <v>4</v>
      </c>
      <c r="C245" t="s">
        <v>7</v>
      </c>
      <c r="D245">
        <v>4329</v>
      </c>
      <c r="E245" s="2">
        <v>0</v>
      </c>
      <c r="F245" s="2">
        <v>0</v>
      </c>
      <c r="G245" s="2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>
        <f t="shared" si="2"/>
        <v>0</v>
      </c>
      <c r="Z245" s="11">
        <v>0</v>
      </c>
      <c r="AA245" s="11">
        <v>0</v>
      </c>
      <c r="AB245" s="12">
        <v>0</v>
      </c>
      <c r="AC245" s="12">
        <v>0</v>
      </c>
      <c r="AD245" s="11">
        <v>0</v>
      </c>
      <c r="AE245" s="11">
        <v>0</v>
      </c>
      <c r="AF245" s="12">
        <v>0</v>
      </c>
      <c r="AG245" s="12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>
        <v>8932</v>
      </c>
      <c r="AS245" s="11">
        <v>10814315.428571427</v>
      </c>
      <c r="AT245" s="11">
        <v>8168313.7142857127</v>
      </c>
      <c r="AU245" s="12">
        <v>4631336.8571428573</v>
      </c>
      <c r="AV245" s="12">
        <v>437713.71428571438</v>
      </c>
      <c r="AW245" s="11">
        <v>51795.714285714304</v>
      </c>
      <c r="AX245" s="11">
        <v>0</v>
      </c>
      <c r="AY245" s="12">
        <v>0</v>
      </c>
      <c r="AZ245" s="12">
        <v>0</v>
      </c>
      <c r="BA245" s="11">
        <v>0</v>
      </c>
      <c r="BB245" s="11">
        <v>161398</v>
      </c>
      <c r="BC245" s="11">
        <v>8404331</v>
      </c>
      <c r="BD245" s="11">
        <v>0</v>
      </c>
      <c r="BE245" s="11">
        <v>796360</v>
      </c>
      <c r="BF245" s="11">
        <v>3779651</v>
      </c>
      <c r="BG245" s="11">
        <v>326683</v>
      </c>
      <c r="BH245" s="10">
        <v>4592628</v>
      </c>
      <c r="BI245" s="11">
        <v>0</v>
      </c>
      <c r="BJ245">
        <v>0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>
        <v>0</v>
      </c>
      <c r="BR245" s="11">
        <v>0</v>
      </c>
      <c r="BS245" s="11">
        <v>0</v>
      </c>
      <c r="BT245" s="11">
        <v>0</v>
      </c>
      <c r="BU245" s="11">
        <v>0</v>
      </c>
      <c r="BV245" s="11">
        <v>0</v>
      </c>
      <c r="BW245" s="11">
        <v>0</v>
      </c>
      <c r="BX245" s="11">
        <v>0</v>
      </c>
      <c r="BY245" s="11">
        <v>0</v>
      </c>
      <c r="BZ245" s="11">
        <v>0</v>
      </c>
      <c r="CA245" s="11">
        <v>0</v>
      </c>
      <c r="CB245" s="10">
        <v>0</v>
      </c>
      <c r="CC245" s="10">
        <v>32.171650137010197</v>
      </c>
      <c r="CD245" s="10">
        <v>2.2161617425138358</v>
      </c>
      <c r="CE245" s="10">
        <v>49.981509196264803</v>
      </c>
      <c r="CF245" s="10">
        <v>33.131923983135501</v>
      </c>
      <c r="CG245" s="10">
        <v>8.8243406323340299</v>
      </c>
      <c r="CH245" s="10">
        <v>10.81941005179041</v>
      </c>
    </row>
    <row r="246" spans="1:86" x14ac:dyDescent="0.25">
      <c r="A246" s="19">
        <v>44067</v>
      </c>
      <c r="B246" t="s">
        <v>4</v>
      </c>
      <c r="C246" t="s">
        <v>7</v>
      </c>
      <c r="D246">
        <v>4549</v>
      </c>
      <c r="E246" s="2">
        <v>0</v>
      </c>
      <c r="F246" s="2">
        <v>0</v>
      </c>
      <c r="G246" s="2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>
        <f t="shared" si="2"/>
        <v>0</v>
      </c>
      <c r="Z246" s="11">
        <v>0</v>
      </c>
      <c r="AA246" s="11">
        <v>0</v>
      </c>
      <c r="AB246" s="12">
        <v>0</v>
      </c>
      <c r="AC246" s="12">
        <v>0</v>
      </c>
      <c r="AD246" s="11">
        <v>0</v>
      </c>
      <c r="AE246" s="11">
        <v>0</v>
      </c>
      <c r="AF246" s="12">
        <v>0</v>
      </c>
      <c r="AG246" s="12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>
        <v>8932</v>
      </c>
      <c r="AS246" s="11">
        <v>15304185.285714289</v>
      </c>
      <c r="AT246" s="11">
        <v>16154257.285714284</v>
      </c>
      <c r="AU246" s="12">
        <v>7949006.8571428545</v>
      </c>
      <c r="AV246" s="12">
        <v>1573318.8571428577</v>
      </c>
      <c r="AW246" s="11">
        <v>32488.285714285721</v>
      </c>
      <c r="AX246" s="11">
        <v>0</v>
      </c>
      <c r="AY246" s="12">
        <v>0</v>
      </c>
      <c r="AZ246" s="12">
        <v>0</v>
      </c>
      <c r="BA246" s="11">
        <v>0</v>
      </c>
      <c r="BB246" s="11">
        <v>237278</v>
      </c>
      <c r="BC246" s="11">
        <v>9570232</v>
      </c>
      <c r="BD246" s="11">
        <v>0</v>
      </c>
      <c r="BE246" s="11">
        <v>965180</v>
      </c>
      <c r="BF246" s="11">
        <v>5639850</v>
      </c>
      <c r="BG246" s="11">
        <v>336403</v>
      </c>
      <c r="BH246" s="10">
        <v>5235898</v>
      </c>
      <c r="BI246" s="11">
        <v>0</v>
      </c>
      <c r="BJ246">
        <v>0</v>
      </c>
      <c r="BK246" s="11">
        <v>0</v>
      </c>
      <c r="BL246" s="11">
        <v>0</v>
      </c>
      <c r="BM246" s="11">
        <v>0</v>
      </c>
      <c r="BN246" s="11">
        <v>0</v>
      </c>
      <c r="BO246" s="11">
        <v>0</v>
      </c>
      <c r="BP246" s="11">
        <v>0</v>
      </c>
      <c r="BQ246" s="11">
        <v>0</v>
      </c>
      <c r="BR246" s="11">
        <v>0</v>
      </c>
      <c r="BS246" s="11">
        <v>0</v>
      </c>
      <c r="BT246" s="11">
        <v>0</v>
      </c>
      <c r="BU246" s="11">
        <v>0</v>
      </c>
      <c r="BV246" s="11">
        <v>0</v>
      </c>
      <c r="BW246" s="11">
        <v>0</v>
      </c>
      <c r="BX246" s="11">
        <v>0</v>
      </c>
      <c r="BY246" s="11">
        <v>0</v>
      </c>
      <c r="BZ246" s="11">
        <v>0</v>
      </c>
      <c r="CA246" s="11">
        <v>0</v>
      </c>
      <c r="CB246" s="10">
        <v>0</v>
      </c>
      <c r="CC246" s="10">
        <v>27.063102616448901</v>
      </c>
      <c r="CD246" s="10">
        <v>6.2794820503652451</v>
      </c>
      <c r="CE246" s="10">
        <v>40.002971633612901</v>
      </c>
      <c r="CF246" s="10">
        <v>27.5884007898104</v>
      </c>
      <c r="CG246" s="10">
        <v>5.7592011382812496</v>
      </c>
      <c r="CH246" s="10">
        <v>8.9052549132065444</v>
      </c>
    </row>
    <row r="247" spans="1:86" x14ac:dyDescent="0.25">
      <c r="A247" s="19">
        <v>44074</v>
      </c>
      <c r="B247" t="s">
        <v>4</v>
      </c>
      <c r="C247" t="s">
        <v>7</v>
      </c>
      <c r="D247">
        <v>4400</v>
      </c>
      <c r="E247" s="2">
        <v>0</v>
      </c>
      <c r="F247" s="2">
        <v>0</v>
      </c>
      <c r="G247" s="2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>
        <f t="shared" si="2"/>
        <v>0</v>
      </c>
      <c r="Z247" s="11">
        <v>0</v>
      </c>
      <c r="AA247" s="11">
        <v>0</v>
      </c>
      <c r="AB247" s="12">
        <v>0</v>
      </c>
      <c r="AC247" s="12">
        <v>0</v>
      </c>
      <c r="AD247" s="11">
        <v>0</v>
      </c>
      <c r="AE247" s="11">
        <v>0</v>
      </c>
      <c r="AF247" s="12">
        <v>0</v>
      </c>
      <c r="AG247" s="12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>
        <v>9568</v>
      </c>
      <c r="AS247" s="11">
        <v>15037366.285714287</v>
      </c>
      <c r="AT247" s="11">
        <v>12814661.285714287</v>
      </c>
      <c r="AU247" s="12">
        <v>6732070.7142857146</v>
      </c>
      <c r="AV247" s="12">
        <v>2330740.7142857146</v>
      </c>
      <c r="AW247" s="11">
        <v>16975.142857142862</v>
      </c>
      <c r="AX247" s="11">
        <v>0</v>
      </c>
      <c r="AY247" s="12">
        <v>0</v>
      </c>
      <c r="AZ247" s="12">
        <v>0</v>
      </c>
      <c r="BA247" s="11">
        <v>0</v>
      </c>
      <c r="BB247" s="11">
        <v>434293</v>
      </c>
      <c r="BC247" s="11">
        <v>6793723</v>
      </c>
      <c r="BD247" s="11">
        <v>0</v>
      </c>
      <c r="BE247" s="11">
        <v>886128</v>
      </c>
      <c r="BF247" s="11">
        <v>5230232</v>
      </c>
      <c r="BG247" s="11">
        <v>67913</v>
      </c>
      <c r="BH247" s="10">
        <v>10041471</v>
      </c>
      <c r="BI247" s="11">
        <v>0</v>
      </c>
      <c r="BJ247">
        <v>0</v>
      </c>
      <c r="BK247" s="11">
        <v>0</v>
      </c>
      <c r="BL247" s="11">
        <v>0</v>
      </c>
      <c r="BM247" s="11">
        <v>0</v>
      </c>
      <c r="BN247" s="11">
        <v>0</v>
      </c>
      <c r="BO247" s="11">
        <v>0</v>
      </c>
      <c r="BP247" s="11">
        <v>0</v>
      </c>
      <c r="BQ247" s="11">
        <v>0</v>
      </c>
      <c r="BR247" s="11">
        <v>0</v>
      </c>
      <c r="BS247" s="11">
        <v>0</v>
      </c>
      <c r="BT247" s="11">
        <v>0</v>
      </c>
      <c r="BU247" s="11">
        <v>0</v>
      </c>
      <c r="BV247" s="11">
        <v>0</v>
      </c>
      <c r="BW247" s="11">
        <v>0</v>
      </c>
      <c r="BX247" s="11">
        <v>0</v>
      </c>
      <c r="BY247" s="11">
        <v>0</v>
      </c>
      <c r="BZ247" s="11">
        <v>0</v>
      </c>
      <c r="CA247" s="11">
        <v>0</v>
      </c>
      <c r="CB247" s="10">
        <v>0</v>
      </c>
      <c r="CC247" s="10">
        <v>22.150116149983401</v>
      </c>
      <c r="CD247" s="10">
        <v>14.020683535801428</v>
      </c>
      <c r="CE247" s="10">
        <v>35.218455365944799</v>
      </c>
      <c r="CF247" s="10">
        <v>23.176246695385998</v>
      </c>
      <c r="CG247" s="10">
        <v>6.1655711836817302</v>
      </c>
      <c r="CH247" s="10">
        <v>7.5411183628666434</v>
      </c>
    </row>
    <row r="248" spans="1:86" x14ac:dyDescent="0.25">
      <c r="A248" s="19">
        <v>44081</v>
      </c>
      <c r="B248" t="s">
        <v>4</v>
      </c>
      <c r="C248" t="s">
        <v>7</v>
      </c>
      <c r="D248">
        <v>3810</v>
      </c>
      <c r="E248" s="2">
        <v>0</v>
      </c>
      <c r="F248" s="2">
        <v>0</v>
      </c>
      <c r="G248" s="2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>
        <f t="shared" si="2"/>
        <v>0</v>
      </c>
      <c r="Z248" s="11">
        <v>0</v>
      </c>
      <c r="AA248" s="11">
        <v>0</v>
      </c>
      <c r="AB248" s="12">
        <v>0</v>
      </c>
      <c r="AC248" s="12">
        <v>0</v>
      </c>
      <c r="AD248" s="11">
        <v>0</v>
      </c>
      <c r="AE248" s="11">
        <v>0</v>
      </c>
      <c r="AF248" s="12">
        <v>0</v>
      </c>
      <c r="AG248" s="12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>
        <v>9674</v>
      </c>
      <c r="AS248" s="11">
        <v>14992947.857142854</v>
      </c>
      <c r="AT248" s="11">
        <v>12612441.714285713</v>
      </c>
      <c r="AU248" s="12">
        <v>9444709.2857142836</v>
      </c>
      <c r="AV248" s="12">
        <v>3373991.5714285718</v>
      </c>
      <c r="AW248" s="11">
        <v>170187.57142857148</v>
      </c>
      <c r="AX248" s="11">
        <v>0</v>
      </c>
      <c r="AY248" s="12">
        <v>0</v>
      </c>
      <c r="AZ248" s="12">
        <v>0</v>
      </c>
      <c r="BA248" s="11">
        <v>0</v>
      </c>
      <c r="BB248" s="11">
        <v>165483</v>
      </c>
      <c r="BC248" s="11">
        <v>3524950</v>
      </c>
      <c r="BD248" s="11">
        <v>0</v>
      </c>
      <c r="BE248" s="11">
        <v>750948</v>
      </c>
      <c r="BF248" s="11">
        <v>2001976</v>
      </c>
      <c r="BG248" s="11">
        <v>0</v>
      </c>
      <c r="BH248" s="10">
        <v>13259924</v>
      </c>
      <c r="BI248" s="11">
        <v>0</v>
      </c>
      <c r="BJ248">
        <v>0</v>
      </c>
      <c r="BK248" s="11">
        <v>0</v>
      </c>
      <c r="BL248" s="11">
        <v>0</v>
      </c>
      <c r="BM248" s="11">
        <v>0</v>
      </c>
      <c r="BN248" s="11">
        <v>0</v>
      </c>
      <c r="BO248" s="11">
        <v>0</v>
      </c>
      <c r="BP248" s="11">
        <v>0</v>
      </c>
      <c r="BQ248" s="11">
        <v>0</v>
      </c>
      <c r="BR248" s="11">
        <v>0</v>
      </c>
      <c r="BS248" s="11">
        <v>0</v>
      </c>
      <c r="BT248" s="11">
        <v>0</v>
      </c>
      <c r="BU248" s="11">
        <v>0</v>
      </c>
      <c r="BV248" s="11">
        <v>0</v>
      </c>
      <c r="BW248" s="11">
        <v>0</v>
      </c>
      <c r="BX248" s="11">
        <v>0</v>
      </c>
      <c r="BY248" s="11">
        <v>0</v>
      </c>
      <c r="BZ248" s="11">
        <v>0</v>
      </c>
      <c r="CA248" s="11">
        <v>0</v>
      </c>
      <c r="CB248" s="10">
        <v>1</v>
      </c>
      <c r="CC248" s="10">
        <v>21.384218249247301</v>
      </c>
      <c r="CD248" s="10">
        <v>10.718679636620093</v>
      </c>
      <c r="CE248" s="10">
        <v>24.182450518630599</v>
      </c>
      <c r="CF248" s="10">
        <v>25.307660955662001</v>
      </c>
      <c r="CG248" s="10">
        <v>11.552435429177599</v>
      </c>
      <c r="CH248" s="10">
        <v>8.3840583589850546</v>
      </c>
    </row>
    <row r="249" spans="1:86" x14ac:dyDescent="0.25">
      <c r="A249" s="19">
        <v>44088</v>
      </c>
      <c r="B249" t="s">
        <v>4</v>
      </c>
      <c r="C249" t="s">
        <v>7</v>
      </c>
      <c r="D249">
        <v>4895</v>
      </c>
      <c r="E249" s="2">
        <v>0</v>
      </c>
      <c r="F249" s="2">
        <v>0</v>
      </c>
      <c r="G249" s="2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>
        <f t="shared" si="2"/>
        <v>0</v>
      </c>
      <c r="Z249" s="11">
        <v>0</v>
      </c>
      <c r="AA249" s="11">
        <v>0</v>
      </c>
      <c r="AB249" s="12">
        <v>0</v>
      </c>
      <c r="AC249" s="12">
        <v>0</v>
      </c>
      <c r="AD249" s="11">
        <v>0</v>
      </c>
      <c r="AE249" s="11">
        <v>0</v>
      </c>
      <c r="AF249" s="12">
        <v>0</v>
      </c>
      <c r="AG249" s="12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>
        <v>9674</v>
      </c>
      <c r="AS249" s="11">
        <v>11786834.428571425</v>
      </c>
      <c r="AT249" s="11">
        <v>17251704.285714287</v>
      </c>
      <c r="AU249" s="12">
        <v>9432384.2857142873</v>
      </c>
      <c r="AV249" s="12">
        <v>4222403.8571428563</v>
      </c>
      <c r="AW249" s="11">
        <v>236724.42857142861</v>
      </c>
      <c r="AX249" s="11">
        <v>0</v>
      </c>
      <c r="AY249" s="12">
        <v>0</v>
      </c>
      <c r="AZ249" s="12">
        <v>0</v>
      </c>
      <c r="BA249" s="11">
        <v>20477</v>
      </c>
      <c r="BB249" s="11">
        <v>166163</v>
      </c>
      <c r="BC249" s="11">
        <v>11378292</v>
      </c>
      <c r="BD249" s="11">
        <v>0</v>
      </c>
      <c r="BE249" s="11">
        <v>824178</v>
      </c>
      <c r="BF249" s="11">
        <v>2351519</v>
      </c>
      <c r="BG249" s="11">
        <v>0</v>
      </c>
      <c r="BH249" s="10">
        <v>11017726</v>
      </c>
      <c r="BI249" s="11">
        <v>0</v>
      </c>
      <c r="BJ249">
        <v>0</v>
      </c>
      <c r="BK249" s="11">
        <v>0</v>
      </c>
      <c r="BL249" s="11">
        <v>0</v>
      </c>
      <c r="BM249" s="11">
        <v>0</v>
      </c>
      <c r="BN249" s="11">
        <v>0</v>
      </c>
      <c r="BO249" s="11">
        <v>0</v>
      </c>
      <c r="BP249" s="11">
        <v>0</v>
      </c>
      <c r="BQ249" s="11">
        <v>0</v>
      </c>
      <c r="BR249" s="11">
        <v>0</v>
      </c>
      <c r="BS249" s="11">
        <v>0</v>
      </c>
      <c r="BT249" s="11">
        <v>0</v>
      </c>
      <c r="BU249" s="11">
        <v>0</v>
      </c>
      <c r="BV249" s="11">
        <v>0</v>
      </c>
      <c r="BW249" s="11">
        <v>0</v>
      </c>
      <c r="BX249" s="11">
        <v>0</v>
      </c>
      <c r="BY249" s="11">
        <v>0</v>
      </c>
      <c r="BZ249" s="11">
        <v>0</v>
      </c>
      <c r="CA249" s="11">
        <v>0</v>
      </c>
      <c r="CB249" s="10">
        <v>0</v>
      </c>
      <c r="CC249" s="10">
        <v>17.005713427330601</v>
      </c>
      <c r="CD249" s="10">
        <v>10.977833590792262</v>
      </c>
      <c r="CE249" s="10">
        <v>23.396070206083699</v>
      </c>
      <c r="CF249" s="10">
        <v>25.528402257639701</v>
      </c>
      <c r="CG249" s="10">
        <v>0.56272500037629081</v>
      </c>
      <c r="CH249" s="10">
        <v>8.4325527573843839</v>
      </c>
    </row>
    <row r="250" spans="1:86" x14ac:dyDescent="0.25">
      <c r="A250" s="19">
        <v>44095</v>
      </c>
      <c r="B250" t="s">
        <v>4</v>
      </c>
      <c r="C250" t="s">
        <v>7</v>
      </c>
      <c r="D250">
        <v>4859</v>
      </c>
      <c r="E250" s="2">
        <v>0</v>
      </c>
      <c r="F250" s="2">
        <v>0</v>
      </c>
      <c r="G250" s="2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>
        <f t="shared" si="2"/>
        <v>0</v>
      </c>
      <c r="Z250" s="11">
        <v>0</v>
      </c>
      <c r="AA250" s="11">
        <v>0</v>
      </c>
      <c r="AB250" s="12">
        <v>0</v>
      </c>
      <c r="AC250" s="12">
        <v>0</v>
      </c>
      <c r="AD250" s="11">
        <v>0</v>
      </c>
      <c r="AE250" s="11">
        <v>0</v>
      </c>
      <c r="AF250" s="12">
        <v>0</v>
      </c>
      <c r="AG250" s="12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>
        <v>9674</v>
      </c>
      <c r="AS250" s="11">
        <v>11104882.714285715</v>
      </c>
      <c r="AT250" s="11">
        <v>12983260.714285713</v>
      </c>
      <c r="AU250" s="12">
        <v>13203615.14285714</v>
      </c>
      <c r="AV250" s="12">
        <v>4530002.4285714282</v>
      </c>
      <c r="AW250" s="11">
        <v>445901.28571428568</v>
      </c>
      <c r="AX250" s="11">
        <v>0</v>
      </c>
      <c r="AY250" s="12">
        <v>0</v>
      </c>
      <c r="AZ250" s="12">
        <v>0</v>
      </c>
      <c r="BA250" s="11">
        <v>0</v>
      </c>
      <c r="BB250" s="11">
        <v>204676</v>
      </c>
      <c r="BC250" s="11">
        <v>20895050</v>
      </c>
      <c r="BD250" s="11">
        <v>0</v>
      </c>
      <c r="BE250" s="11">
        <v>993060</v>
      </c>
      <c r="BF250" s="11">
        <v>2270202</v>
      </c>
      <c r="BG250" s="11">
        <v>0</v>
      </c>
      <c r="BH250" s="10">
        <v>15764378</v>
      </c>
      <c r="BI250" s="11">
        <v>0</v>
      </c>
      <c r="BJ250">
        <v>0</v>
      </c>
      <c r="BK250" s="11">
        <v>0</v>
      </c>
      <c r="BL250" s="11">
        <v>0</v>
      </c>
      <c r="BM250" s="11">
        <v>0</v>
      </c>
      <c r="BN250" s="11">
        <v>0</v>
      </c>
      <c r="BO250" s="11">
        <v>0</v>
      </c>
      <c r="BP250" s="11">
        <v>0</v>
      </c>
      <c r="BQ250" s="11">
        <v>0</v>
      </c>
      <c r="BR250" s="11">
        <v>0</v>
      </c>
      <c r="BS250" s="11">
        <v>0</v>
      </c>
      <c r="BT250" s="11">
        <v>0</v>
      </c>
      <c r="BU250" s="11">
        <v>0</v>
      </c>
      <c r="BV250" s="11">
        <v>0</v>
      </c>
      <c r="BW250" s="11">
        <v>0</v>
      </c>
      <c r="BX250" s="11">
        <v>0</v>
      </c>
      <c r="BY250" s="11">
        <v>0</v>
      </c>
      <c r="BZ250" s="11">
        <v>0</v>
      </c>
      <c r="CA250" s="11">
        <v>0</v>
      </c>
      <c r="CB250" s="10">
        <v>0</v>
      </c>
      <c r="CC250" s="10">
        <v>22.3762220323372</v>
      </c>
      <c r="CD250" s="10">
        <v>9.1226151734091161</v>
      </c>
      <c r="CE250" s="10">
        <v>30.889011194261101</v>
      </c>
      <c r="CF250" s="10">
        <v>27.253049723920601</v>
      </c>
      <c r="CG250" s="10">
        <v>0.36474856376498782</v>
      </c>
      <c r="CH250" s="10">
        <v>8.5940105929810198</v>
      </c>
    </row>
    <row r="251" spans="1:86" x14ac:dyDescent="0.25">
      <c r="A251" s="19">
        <v>44102</v>
      </c>
      <c r="B251" t="s">
        <v>4</v>
      </c>
      <c r="C251" t="s">
        <v>7</v>
      </c>
      <c r="D251">
        <v>4866</v>
      </c>
      <c r="E251" s="2">
        <v>0</v>
      </c>
      <c r="F251" s="2">
        <v>0</v>
      </c>
      <c r="G251" s="2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>
        <f t="shared" si="2"/>
        <v>0</v>
      </c>
      <c r="Z251" s="11">
        <v>0</v>
      </c>
      <c r="AA251" s="11">
        <v>0</v>
      </c>
      <c r="AB251" s="12">
        <v>0</v>
      </c>
      <c r="AC251" s="12">
        <v>0</v>
      </c>
      <c r="AD251" s="11">
        <v>0</v>
      </c>
      <c r="AE251" s="11">
        <v>0</v>
      </c>
      <c r="AF251" s="12">
        <v>0</v>
      </c>
      <c r="AG251" s="12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>
        <v>9954</v>
      </c>
      <c r="AS251" s="11">
        <v>13693211.428571427</v>
      </c>
      <c r="AT251" s="11">
        <v>8052794.8571428554</v>
      </c>
      <c r="AU251" s="12">
        <v>16579587.857142858</v>
      </c>
      <c r="AV251" s="12">
        <v>3820664.8571428568</v>
      </c>
      <c r="AW251" s="11">
        <v>559311.85714285716</v>
      </c>
      <c r="AX251" s="11">
        <v>0</v>
      </c>
      <c r="AY251" s="12">
        <v>47360.714285714283</v>
      </c>
      <c r="AZ251" s="12">
        <v>0</v>
      </c>
      <c r="BA251" s="11">
        <v>36611</v>
      </c>
      <c r="BB251" s="11">
        <v>1471275</v>
      </c>
      <c r="BC251" s="11">
        <v>28430397</v>
      </c>
      <c r="BD251" s="11">
        <v>0</v>
      </c>
      <c r="BE251" s="11">
        <v>1024130</v>
      </c>
      <c r="BF251" s="11">
        <v>5007777</v>
      </c>
      <c r="BG251" s="11">
        <v>0</v>
      </c>
      <c r="BH251" s="10">
        <v>18771839</v>
      </c>
      <c r="BI251" s="11">
        <v>0</v>
      </c>
      <c r="BJ251">
        <v>0</v>
      </c>
      <c r="BK251" s="11">
        <v>0</v>
      </c>
      <c r="BL251" s="11">
        <v>0</v>
      </c>
      <c r="BM251" s="11">
        <v>0</v>
      </c>
      <c r="BN251" s="11">
        <v>0</v>
      </c>
      <c r="BO251" s="11">
        <v>0</v>
      </c>
      <c r="BP251" s="11">
        <v>0</v>
      </c>
      <c r="BQ251" s="11">
        <v>0</v>
      </c>
      <c r="BR251" s="11">
        <v>0</v>
      </c>
      <c r="BS251" s="11">
        <v>0</v>
      </c>
      <c r="BT251" s="11">
        <v>0</v>
      </c>
      <c r="BU251" s="11">
        <v>0</v>
      </c>
      <c r="BV251" s="11">
        <v>0</v>
      </c>
      <c r="BW251" s="11">
        <v>0</v>
      </c>
      <c r="BX251" s="11">
        <v>0</v>
      </c>
      <c r="BY251" s="11">
        <v>0</v>
      </c>
      <c r="BZ251" s="11">
        <v>0</v>
      </c>
      <c r="CA251" s="11">
        <v>0</v>
      </c>
      <c r="CB251" s="10">
        <v>0</v>
      </c>
      <c r="CC251" s="10">
        <v>19.339551165901302</v>
      </c>
      <c r="CD251" s="10">
        <v>15.170236478903877</v>
      </c>
      <c r="CE251" s="10">
        <v>28.957171871621298</v>
      </c>
      <c r="CF251" s="10">
        <v>21.993753561056501</v>
      </c>
      <c r="CG251" s="10">
        <v>0.91881502933410153</v>
      </c>
      <c r="CH251" s="10">
        <v>6.6983635668182453</v>
      </c>
    </row>
    <row r="252" spans="1:86" x14ac:dyDescent="0.25">
      <c r="A252" s="19">
        <v>44109</v>
      </c>
      <c r="B252" t="s">
        <v>4</v>
      </c>
      <c r="C252" t="s">
        <v>7</v>
      </c>
      <c r="D252">
        <v>5177</v>
      </c>
      <c r="E252" s="2">
        <v>0</v>
      </c>
      <c r="F252" s="2">
        <v>0</v>
      </c>
      <c r="G252" s="2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>
        <f t="shared" si="2"/>
        <v>0</v>
      </c>
      <c r="Z252" s="11">
        <v>0</v>
      </c>
      <c r="AA252" s="11">
        <v>0</v>
      </c>
      <c r="AB252" s="12">
        <v>0</v>
      </c>
      <c r="AC252" s="12">
        <v>0</v>
      </c>
      <c r="AD252" s="11">
        <v>0</v>
      </c>
      <c r="AE252" s="11">
        <v>0</v>
      </c>
      <c r="AF252" s="12">
        <v>0</v>
      </c>
      <c r="AG252" s="12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>
        <v>10164</v>
      </c>
      <c r="AS252" s="11">
        <v>15517175.142857144</v>
      </c>
      <c r="AT252" s="11">
        <v>5258896.8571428582</v>
      </c>
      <c r="AU252" s="12">
        <v>12975517.428571431</v>
      </c>
      <c r="AV252" s="12">
        <v>1722793.1428571425</v>
      </c>
      <c r="AW252" s="11">
        <v>265113.28571428574</v>
      </c>
      <c r="AX252" s="11">
        <v>0</v>
      </c>
      <c r="AY252" s="12">
        <v>100019.28571428571</v>
      </c>
      <c r="AZ252" s="12">
        <v>0</v>
      </c>
      <c r="BA252" s="11">
        <v>52601</v>
      </c>
      <c r="BB252" s="11">
        <v>111566</v>
      </c>
      <c r="BC252" s="11">
        <v>25975264</v>
      </c>
      <c r="BD252" s="11">
        <v>0</v>
      </c>
      <c r="BE252" s="11">
        <v>1060200</v>
      </c>
      <c r="BF252" s="11">
        <v>7951785</v>
      </c>
      <c r="BG252" s="11">
        <v>0</v>
      </c>
      <c r="BH252" s="10">
        <v>14432196</v>
      </c>
      <c r="BI252" s="11">
        <v>0</v>
      </c>
      <c r="BJ252">
        <v>0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>
        <v>0</v>
      </c>
      <c r="BR252" s="11">
        <v>0</v>
      </c>
      <c r="BS252" s="11">
        <v>0</v>
      </c>
      <c r="BT252" s="11">
        <v>0</v>
      </c>
      <c r="BU252" s="11">
        <v>0</v>
      </c>
      <c r="BV252" s="11">
        <v>0</v>
      </c>
      <c r="BW252" s="11">
        <v>0</v>
      </c>
      <c r="BX252" s="11">
        <v>0</v>
      </c>
      <c r="BY252" s="11">
        <v>0</v>
      </c>
      <c r="BZ252" s="11">
        <v>0</v>
      </c>
      <c r="CA252" s="11">
        <v>0</v>
      </c>
      <c r="CB252" s="10">
        <v>0</v>
      </c>
      <c r="CC252" s="10">
        <v>9.7252055545586895</v>
      </c>
      <c r="CD252" s="10">
        <v>22.748375004948361</v>
      </c>
      <c r="CE252" s="10">
        <v>19.889852932697199</v>
      </c>
      <c r="CF252" s="10">
        <v>13.462898620216301</v>
      </c>
      <c r="CG252" s="10">
        <v>2.7225103289821235</v>
      </c>
      <c r="CH252" s="10">
        <v>5.3660461017412144</v>
      </c>
    </row>
    <row r="253" spans="1:86" x14ac:dyDescent="0.25">
      <c r="A253" s="19">
        <v>44116</v>
      </c>
      <c r="B253" t="s">
        <v>4</v>
      </c>
      <c r="C253" t="s">
        <v>7</v>
      </c>
      <c r="D253">
        <v>4271</v>
      </c>
      <c r="E253" s="2">
        <v>0</v>
      </c>
      <c r="F253" s="2">
        <v>0</v>
      </c>
      <c r="G253" s="2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>
        <f t="shared" si="2"/>
        <v>0</v>
      </c>
      <c r="Z253" s="11">
        <v>0</v>
      </c>
      <c r="AA253" s="11">
        <v>0</v>
      </c>
      <c r="AB253" s="12">
        <v>0</v>
      </c>
      <c r="AC253" s="12">
        <v>0</v>
      </c>
      <c r="AD253" s="11">
        <v>0</v>
      </c>
      <c r="AE253" s="11">
        <v>0</v>
      </c>
      <c r="AF253" s="12">
        <v>0</v>
      </c>
      <c r="AG253" s="12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>
        <v>10164</v>
      </c>
      <c r="AS253" s="11">
        <v>14936243.142857146</v>
      </c>
      <c r="AT253" s="11">
        <v>5265881.4285714291</v>
      </c>
      <c r="AU253" s="12">
        <v>15100790.857142856</v>
      </c>
      <c r="AV253" s="12">
        <v>791267.85714285728</v>
      </c>
      <c r="AW253" s="11">
        <v>40725.42857142858</v>
      </c>
      <c r="AX253" s="11">
        <v>28009.285714285717</v>
      </c>
      <c r="AY253" s="12">
        <v>42317.857142857138</v>
      </c>
      <c r="AZ253" s="12">
        <v>0</v>
      </c>
      <c r="BA253" s="11">
        <v>44819</v>
      </c>
      <c r="BB253" s="11">
        <v>2387372</v>
      </c>
      <c r="BC253" s="11">
        <v>19087400</v>
      </c>
      <c r="BD253" s="11">
        <v>0</v>
      </c>
      <c r="BE253" s="11">
        <v>900150</v>
      </c>
      <c r="BF253" s="11">
        <v>2366179</v>
      </c>
      <c r="BG253" s="11">
        <v>0</v>
      </c>
      <c r="BH253" s="10">
        <v>12161081</v>
      </c>
      <c r="BI253" s="11">
        <v>0</v>
      </c>
      <c r="BJ253">
        <v>0</v>
      </c>
      <c r="BK253" s="11">
        <v>0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>
        <v>0</v>
      </c>
      <c r="BR253" s="11">
        <v>0</v>
      </c>
      <c r="BS253" s="11">
        <v>0</v>
      </c>
      <c r="BT253" s="11">
        <v>0</v>
      </c>
      <c r="BU253" s="11">
        <v>0</v>
      </c>
      <c r="BV253" s="11">
        <v>0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0">
        <v>1</v>
      </c>
      <c r="CC253" s="10">
        <v>15.848373698924499</v>
      </c>
      <c r="CD253" s="10">
        <v>14.41416782609147</v>
      </c>
      <c r="CE253" s="10">
        <v>20.354511572695301</v>
      </c>
      <c r="CF253" s="10">
        <v>15.3143522118825</v>
      </c>
      <c r="CG253" s="10">
        <v>4.4559156297272704</v>
      </c>
      <c r="CH253" s="10">
        <v>7.6613792164739243</v>
      </c>
    </row>
    <row r="254" spans="1:86" x14ac:dyDescent="0.25">
      <c r="A254" s="19">
        <v>44123</v>
      </c>
      <c r="B254" t="s">
        <v>4</v>
      </c>
      <c r="C254" t="s">
        <v>7</v>
      </c>
      <c r="D254">
        <v>5497</v>
      </c>
      <c r="E254" s="2">
        <v>0</v>
      </c>
      <c r="F254" s="2">
        <v>0</v>
      </c>
      <c r="G254" s="2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>
        <f t="shared" si="2"/>
        <v>0</v>
      </c>
      <c r="Z254" s="11">
        <v>0</v>
      </c>
      <c r="AA254" s="11">
        <v>0</v>
      </c>
      <c r="AB254" s="12">
        <v>0</v>
      </c>
      <c r="AC254" s="12">
        <v>0</v>
      </c>
      <c r="AD254" s="11">
        <v>0</v>
      </c>
      <c r="AE254" s="11">
        <v>0</v>
      </c>
      <c r="AF254" s="12">
        <v>0</v>
      </c>
      <c r="AG254" s="12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>
        <v>10164</v>
      </c>
      <c r="AS254" s="11">
        <v>14394798.714285715</v>
      </c>
      <c r="AT254" s="11">
        <v>6682348.1428571455</v>
      </c>
      <c r="AU254" s="12">
        <v>14338055.857142854</v>
      </c>
      <c r="AV254" s="12">
        <v>1295510.2857142859</v>
      </c>
      <c r="AW254" s="11">
        <v>132176.42857142855</v>
      </c>
      <c r="AX254" s="11">
        <v>49131.571428571428</v>
      </c>
      <c r="AY254" s="12">
        <v>112679.42857142858</v>
      </c>
      <c r="AZ254" s="12">
        <v>0</v>
      </c>
      <c r="BA254" s="11">
        <v>55678</v>
      </c>
      <c r="BB254" s="11">
        <v>1150251</v>
      </c>
      <c r="BC254" s="11">
        <v>16642503</v>
      </c>
      <c r="BD254" s="11">
        <v>0</v>
      </c>
      <c r="BE254" s="11">
        <v>730886</v>
      </c>
      <c r="BF254" s="11">
        <v>2904225</v>
      </c>
      <c r="BG254" s="11">
        <v>0</v>
      </c>
      <c r="BH254" s="10">
        <v>9057906</v>
      </c>
      <c r="BI254" s="11">
        <v>0</v>
      </c>
      <c r="BJ254">
        <v>0</v>
      </c>
      <c r="BK254" s="11">
        <v>0</v>
      </c>
      <c r="BL254" s="11">
        <v>0</v>
      </c>
      <c r="BM254" s="11">
        <v>0</v>
      </c>
      <c r="BN254" s="11">
        <v>0</v>
      </c>
      <c r="BO254" s="11">
        <v>0</v>
      </c>
      <c r="BP254" s="11">
        <v>0</v>
      </c>
      <c r="BQ254" s="11">
        <v>0</v>
      </c>
      <c r="BR254" s="11">
        <v>0</v>
      </c>
      <c r="BS254" s="11">
        <v>0</v>
      </c>
      <c r="BT254" s="11">
        <v>0</v>
      </c>
      <c r="BU254" s="11">
        <v>0</v>
      </c>
      <c r="BV254" s="11">
        <v>0</v>
      </c>
      <c r="BW254" s="11">
        <v>0</v>
      </c>
      <c r="BX254" s="11">
        <v>0</v>
      </c>
      <c r="BY254" s="11">
        <v>0</v>
      </c>
      <c r="BZ254" s="11">
        <v>0</v>
      </c>
      <c r="CA254" s="11">
        <v>0</v>
      </c>
      <c r="CB254" s="10">
        <v>0</v>
      </c>
      <c r="CC254" s="10">
        <v>15.3620554363581</v>
      </c>
      <c r="CD254" s="10">
        <v>15.774418180140009</v>
      </c>
      <c r="CE254" s="10">
        <v>24.770107511332402</v>
      </c>
      <c r="CF254" s="10">
        <v>15.049848755764099</v>
      </c>
      <c r="CG254" s="10">
        <v>4.2266156241848796</v>
      </c>
      <c r="CH254" s="10">
        <v>7.4419849369761533</v>
      </c>
    </row>
    <row r="255" spans="1:86" x14ac:dyDescent="0.25">
      <c r="A255" s="19">
        <v>44130</v>
      </c>
      <c r="B255" t="s">
        <v>4</v>
      </c>
      <c r="C255" t="s">
        <v>7</v>
      </c>
      <c r="D255">
        <v>5455</v>
      </c>
      <c r="E255" s="2">
        <v>0</v>
      </c>
      <c r="F255" s="2">
        <v>0</v>
      </c>
      <c r="G255" s="2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>
        <f t="shared" si="2"/>
        <v>0</v>
      </c>
      <c r="Z255" s="11">
        <v>0</v>
      </c>
      <c r="AA255" s="11">
        <v>0</v>
      </c>
      <c r="AB255" s="12">
        <v>0</v>
      </c>
      <c r="AC255" s="12">
        <v>0</v>
      </c>
      <c r="AD255" s="11">
        <v>0</v>
      </c>
      <c r="AE255" s="11">
        <v>0</v>
      </c>
      <c r="AF255" s="12">
        <v>0</v>
      </c>
      <c r="AG255" s="12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>
        <v>10313</v>
      </c>
      <c r="AS255" s="11">
        <v>9817599.5714285709</v>
      </c>
      <c r="AT255" s="11">
        <v>5889910.7142857164</v>
      </c>
      <c r="AU255" s="12">
        <v>24066227.428571429</v>
      </c>
      <c r="AV255" s="12">
        <v>1465444.7142857148</v>
      </c>
      <c r="AW255" s="11">
        <v>64444.857142857145</v>
      </c>
      <c r="AX255" s="11">
        <v>72633.28571428571</v>
      </c>
      <c r="AY255" s="12">
        <v>215508.99999999994</v>
      </c>
      <c r="AZ255" s="12">
        <v>0</v>
      </c>
      <c r="BA255" s="11">
        <v>44501</v>
      </c>
      <c r="BB255" s="11">
        <v>10968978</v>
      </c>
      <c r="BC255" s="11">
        <v>12769756</v>
      </c>
      <c r="BD255" s="11">
        <v>0</v>
      </c>
      <c r="BE255" s="11">
        <v>730746</v>
      </c>
      <c r="BF255" s="11">
        <v>3182849</v>
      </c>
      <c r="BG255" s="11">
        <v>0</v>
      </c>
      <c r="BH255" s="10">
        <v>6152676</v>
      </c>
      <c r="BI255" s="11">
        <v>0</v>
      </c>
      <c r="BJ255">
        <v>0</v>
      </c>
      <c r="BK255" s="11">
        <v>0</v>
      </c>
      <c r="BL255" s="11">
        <v>0</v>
      </c>
      <c r="BM255" s="11">
        <v>0</v>
      </c>
      <c r="BN255" s="11">
        <v>0</v>
      </c>
      <c r="BO255" s="11">
        <v>0</v>
      </c>
      <c r="BP255" s="11">
        <v>0</v>
      </c>
      <c r="BQ255" s="11">
        <v>0</v>
      </c>
      <c r="BR255" s="11">
        <v>0</v>
      </c>
      <c r="BS255" s="11">
        <v>0</v>
      </c>
      <c r="BT255" s="11">
        <v>0</v>
      </c>
      <c r="BU255" s="11">
        <v>0</v>
      </c>
      <c r="BV255" s="11">
        <v>0</v>
      </c>
      <c r="BW255" s="11">
        <v>0</v>
      </c>
      <c r="BX255" s="11">
        <v>0</v>
      </c>
      <c r="BY255" s="11">
        <v>0</v>
      </c>
      <c r="BZ255" s="11">
        <v>0</v>
      </c>
      <c r="CA255" s="11">
        <v>0</v>
      </c>
      <c r="CB255" s="10">
        <v>0</v>
      </c>
      <c r="CC255" s="10">
        <v>13.740089717084301</v>
      </c>
      <c r="CD255" s="10">
        <v>18.5787425386042</v>
      </c>
      <c r="CE255" s="10">
        <v>26.165991084276101</v>
      </c>
      <c r="CF255" s="10">
        <v>14.476234482177199</v>
      </c>
      <c r="CG255" s="10">
        <v>3.1098979339969794</v>
      </c>
      <c r="CH255" s="10">
        <v>6.5348743772764513</v>
      </c>
    </row>
    <row r="256" spans="1:86" x14ac:dyDescent="0.25">
      <c r="A256" s="19">
        <v>44137</v>
      </c>
      <c r="B256" t="s">
        <v>4</v>
      </c>
      <c r="C256" t="s">
        <v>7</v>
      </c>
      <c r="D256">
        <v>4723</v>
      </c>
      <c r="E256" s="2">
        <v>0</v>
      </c>
      <c r="F256" s="2">
        <v>0</v>
      </c>
      <c r="G256" s="2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>
        <f t="shared" si="2"/>
        <v>0</v>
      </c>
      <c r="Z256" s="11">
        <v>0</v>
      </c>
      <c r="AA256" s="11">
        <v>0</v>
      </c>
      <c r="AB256" s="12">
        <v>0</v>
      </c>
      <c r="AC256" s="12">
        <v>0</v>
      </c>
      <c r="AD256" s="11">
        <v>0</v>
      </c>
      <c r="AE256" s="11">
        <v>0</v>
      </c>
      <c r="AF256" s="12">
        <v>0</v>
      </c>
      <c r="AG256" s="12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>
        <v>11207</v>
      </c>
      <c r="AS256" s="11">
        <v>16606067.285714282</v>
      </c>
      <c r="AT256" s="11">
        <v>8082095.1428571427</v>
      </c>
      <c r="AU256" s="12">
        <v>65833419.428571433</v>
      </c>
      <c r="AV256" s="12">
        <v>1403104.0000000005</v>
      </c>
      <c r="AW256" s="11">
        <v>42477.571428571428</v>
      </c>
      <c r="AX256" s="11">
        <v>79734.142857142841</v>
      </c>
      <c r="AY256" s="12">
        <v>396810.57142857142</v>
      </c>
      <c r="AZ256" s="12">
        <v>0</v>
      </c>
      <c r="BA256" s="11">
        <v>62746</v>
      </c>
      <c r="BB256" s="11">
        <v>33262356</v>
      </c>
      <c r="BC256" s="11">
        <v>41199897</v>
      </c>
      <c r="BD256" s="11">
        <v>0</v>
      </c>
      <c r="BE256" s="11">
        <v>751802</v>
      </c>
      <c r="BF256" s="11">
        <v>2658701</v>
      </c>
      <c r="BG256" s="11">
        <v>0</v>
      </c>
      <c r="BH256" s="10">
        <v>56193149</v>
      </c>
      <c r="BI256" s="11">
        <v>0</v>
      </c>
      <c r="BJ256">
        <v>0</v>
      </c>
      <c r="BK256" s="11">
        <v>0</v>
      </c>
      <c r="BL256" s="11">
        <v>0</v>
      </c>
      <c r="BM256" s="11">
        <v>0</v>
      </c>
      <c r="BN256" s="11">
        <v>0</v>
      </c>
      <c r="BO256" s="11">
        <v>0</v>
      </c>
      <c r="BP256" s="11">
        <v>0</v>
      </c>
      <c r="BQ256" s="11">
        <v>0</v>
      </c>
      <c r="BR256" s="11">
        <v>0</v>
      </c>
      <c r="BS256" s="11">
        <v>0</v>
      </c>
      <c r="BT256" s="11">
        <v>0</v>
      </c>
      <c r="BU256" s="11">
        <v>0</v>
      </c>
      <c r="BV256" s="11">
        <v>0</v>
      </c>
      <c r="BW256" s="11">
        <v>0</v>
      </c>
      <c r="BX256" s="11">
        <v>0</v>
      </c>
      <c r="BY256" s="11">
        <v>0</v>
      </c>
      <c r="BZ256" s="11">
        <v>0</v>
      </c>
      <c r="CA256" s="11">
        <v>0</v>
      </c>
      <c r="CB256" s="10">
        <v>1</v>
      </c>
      <c r="CC256" s="10">
        <v>13.8003286258381</v>
      </c>
      <c r="CD256" s="10">
        <v>17.255132737216162</v>
      </c>
      <c r="CE256" s="10">
        <v>23.716980772194098</v>
      </c>
      <c r="CF256" s="10">
        <v>15.0967520424666</v>
      </c>
      <c r="CG256" s="10">
        <v>2.68081479703058</v>
      </c>
      <c r="CH256" s="10">
        <v>6.4671900356908312</v>
      </c>
    </row>
    <row r="257" spans="1:86" x14ac:dyDescent="0.25">
      <c r="A257" s="19">
        <v>44144</v>
      </c>
      <c r="B257" t="s">
        <v>4</v>
      </c>
      <c r="C257" t="s">
        <v>7</v>
      </c>
      <c r="D257">
        <v>6866</v>
      </c>
      <c r="E257" s="2">
        <v>0</v>
      </c>
      <c r="F257" s="2">
        <v>0</v>
      </c>
      <c r="G257" s="2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>
        <f t="shared" si="2"/>
        <v>0</v>
      </c>
      <c r="Z257" s="11">
        <v>0</v>
      </c>
      <c r="AA257" s="11">
        <v>0</v>
      </c>
      <c r="AB257" s="12">
        <v>0</v>
      </c>
      <c r="AC257" s="12">
        <v>0</v>
      </c>
      <c r="AD257" s="11">
        <v>0</v>
      </c>
      <c r="AE257" s="11">
        <v>0</v>
      </c>
      <c r="AF257" s="12">
        <v>0</v>
      </c>
      <c r="AG257" s="12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>
        <v>11207</v>
      </c>
      <c r="AS257" s="11">
        <v>16238498.999999996</v>
      </c>
      <c r="AT257" s="11">
        <v>11234242.285714285</v>
      </c>
      <c r="AU257" s="12">
        <v>56140716.857142858</v>
      </c>
      <c r="AV257" s="12">
        <v>500115</v>
      </c>
      <c r="AW257" s="11">
        <v>195618.42857142852</v>
      </c>
      <c r="AX257" s="11">
        <v>77640.42857142858</v>
      </c>
      <c r="AY257" s="12">
        <v>416589</v>
      </c>
      <c r="AZ257" s="12">
        <v>0</v>
      </c>
      <c r="BA257" s="11">
        <v>141659</v>
      </c>
      <c r="BB257" s="11">
        <v>38858611</v>
      </c>
      <c r="BC257" s="11">
        <v>31205166</v>
      </c>
      <c r="BD257" s="11">
        <v>0</v>
      </c>
      <c r="BE257" s="11">
        <v>941974</v>
      </c>
      <c r="BF257" s="11">
        <v>4169057</v>
      </c>
      <c r="BG257" s="11">
        <v>0</v>
      </c>
      <c r="BH257" s="10">
        <v>11321334</v>
      </c>
      <c r="BI257" s="11">
        <v>0</v>
      </c>
      <c r="BJ257">
        <v>0</v>
      </c>
      <c r="BK257" s="11">
        <v>0</v>
      </c>
      <c r="BL257" s="11">
        <v>0</v>
      </c>
      <c r="BM257" s="11">
        <v>0</v>
      </c>
      <c r="BN257" s="11">
        <v>0</v>
      </c>
      <c r="BO257" s="11">
        <v>0</v>
      </c>
      <c r="BP257" s="11">
        <v>0</v>
      </c>
      <c r="BQ257" s="11">
        <v>0</v>
      </c>
      <c r="BR257" s="11">
        <v>0</v>
      </c>
      <c r="BS257" s="11">
        <v>0</v>
      </c>
      <c r="BT257" s="11">
        <v>0</v>
      </c>
      <c r="BU257" s="11">
        <v>0</v>
      </c>
      <c r="BV257" s="11">
        <v>0</v>
      </c>
      <c r="BW257" s="11">
        <v>0</v>
      </c>
      <c r="BX257" s="11">
        <v>0</v>
      </c>
      <c r="BY257" s="11">
        <v>0</v>
      </c>
      <c r="BZ257" s="11">
        <v>0</v>
      </c>
      <c r="CA257" s="11">
        <v>0</v>
      </c>
      <c r="CB257" s="10">
        <v>1</v>
      </c>
      <c r="CC257" s="10">
        <v>7.4824396983614703</v>
      </c>
      <c r="CD257" s="10">
        <v>22.620000508988689</v>
      </c>
      <c r="CE257" s="10">
        <v>25.723357673465902</v>
      </c>
      <c r="CF257" s="10">
        <v>9.6550958369344606</v>
      </c>
      <c r="CG257" s="10">
        <v>8.3350699310534342</v>
      </c>
      <c r="CH257" s="10">
        <v>5.1148379476646184</v>
      </c>
    </row>
    <row r="258" spans="1:86" x14ac:dyDescent="0.25">
      <c r="A258" s="19">
        <v>44151</v>
      </c>
      <c r="B258" t="s">
        <v>4</v>
      </c>
      <c r="C258" t="s">
        <v>7</v>
      </c>
      <c r="D258">
        <v>6896</v>
      </c>
      <c r="E258" s="2">
        <v>0</v>
      </c>
      <c r="F258" s="2">
        <v>0</v>
      </c>
      <c r="G258" s="2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>
        <f t="shared" si="2"/>
        <v>0</v>
      </c>
      <c r="Z258" s="11">
        <v>0</v>
      </c>
      <c r="AA258" s="11">
        <v>0</v>
      </c>
      <c r="AB258" s="12">
        <v>0</v>
      </c>
      <c r="AC258" s="12">
        <v>0</v>
      </c>
      <c r="AD258" s="11">
        <v>0</v>
      </c>
      <c r="AE258" s="11">
        <v>0</v>
      </c>
      <c r="AF258" s="12">
        <v>0</v>
      </c>
      <c r="AG258" s="12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>
        <v>11207</v>
      </c>
      <c r="AS258" s="11">
        <v>8308500.7142857136</v>
      </c>
      <c r="AT258" s="11">
        <v>11473360.999999998</v>
      </c>
      <c r="AU258" s="12">
        <v>42773706.285714291</v>
      </c>
      <c r="AV258" s="12">
        <v>41336.285714285717</v>
      </c>
      <c r="AW258" s="11">
        <v>122966</v>
      </c>
      <c r="AX258" s="11">
        <v>73677.714285714275</v>
      </c>
      <c r="AY258" s="12">
        <v>400141.57142857148</v>
      </c>
      <c r="AZ258" s="12">
        <v>0</v>
      </c>
      <c r="BA258" s="11">
        <v>59726</v>
      </c>
      <c r="BB258" s="11">
        <v>23095050</v>
      </c>
      <c r="BC258" s="11">
        <v>18399029</v>
      </c>
      <c r="BD258" s="11">
        <v>0</v>
      </c>
      <c r="BE258" s="11">
        <v>782474</v>
      </c>
      <c r="BF258" s="11">
        <v>3881508</v>
      </c>
      <c r="BG258" s="11">
        <v>0</v>
      </c>
      <c r="BH258" s="10">
        <v>16254363</v>
      </c>
      <c r="BI258" s="11">
        <v>0</v>
      </c>
      <c r="BJ258">
        <v>0</v>
      </c>
      <c r="BK258" s="11">
        <v>0</v>
      </c>
      <c r="BL258" s="11">
        <v>0</v>
      </c>
      <c r="BM258" s="11">
        <v>0</v>
      </c>
      <c r="BN258" s="11">
        <v>0</v>
      </c>
      <c r="BO258" s="11">
        <v>0</v>
      </c>
      <c r="BP258" s="11">
        <v>0</v>
      </c>
      <c r="BQ258" s="11">
        <v>0</v>
      </c>
      <c r="BR258" s="11">
        <v>0</v>
      </c>
      <c r="BS258" s="11">
        <v>0</v>
      </c>
      <c r="BT258" s="11">
        <v>0</v>
      </c>
      <c r="BU258" s="11">
        <v>0</v>
      </c>
      <c r="BV258" s="11">
        <v>0</v>
      </c>
      <c r="BW258" s="11">
        <v>0</v>
      </c>
      <c r="BX258" s="11">
        <v>0</v>
      </c>
      <c r="BY258" s="11">
        <v>0</v>
      </c>
      <c r="BZ258" s="11">
        <v>0</v>
      </c>
      <c r="CA258" s="11">
        <v>0</v>
      </c>
      <c r="CB258" s="10">
        <v>0</v>
      </c>
      <c r="CC258" s="10">
        <v>12.7658625455801</v>
      </c>
      <c r="CD258" s="10">
        <v>15.588390638061499</v>
      </c>
      <c r="CE258" s="10">
        <v>30.0361802125658</v>
      </c>
      <c r="CF258" s="10">
        <v>15.6862269555014</v>
      </c>
      <c r="CG258" s="10">
        <v>2.7803885396275563</v>
      </c>
      <c r="CH258" s="10">
        <v>6.4181457466497296</v>
      </c>
    </row>
    <row r="259" spans="1:86" x14ac:dyDescent="0.25">
      <c r="A259" s="19">
        <v>44158</v>
      </c>
      <c r="B259" t="s">
        <v>4</v>
      </c>
      <c r="C259" t="s">
        <v>7</v>
      </c>
      <c r="D259">
        <v>8103</v>
      </c>
      <c r="E259" s="2">
        <v>0</v>
      </c>
      <c r="F259" s="2">
        <v>0</v>
      </c>
      <c r="G259" s="2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>
        <f t="shared" ref="Y259:Y322" si="3">X259/10</f>
        <v>0</v>
      </c>
      <c r="Z259" s="11">
        <v>0</v>
      </c>
      <c r="AA259" s="11">
        <v>0</v>
      </c>
      <c r="AB259" s="12">
        <v>0</v>
      </c>
      <c r="AC259" s="12">
        <v>0</v>
      </c>
      <c r="AD259" s="11">
        <v>0</v>
      </c>
      <c r="AE259" s="11">
        <v>0</v>
      </c>
      <c r="AF259" s="12">
        <v>0</v>
      </c>
      <c r="AG259" s="12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>
        <v>11207</v>
      </c>
      <c r="AS259" s="11">
        <v>4293999.5714285728</v>
      </c>
      <c r="AT259" s="11">
        <v>11977034.285714285</v>
      </c>
      <c r="AU259" s="12">
        <v>28676822.28571428</v>
      </c>
      <c r="AV259" s="12">
        <v>0</v>
      </c>
      <c r="AW259" s="11">
        <v>78789.714285714275</v>
      </c>
      <c r="AX259" s="11">
        <v>70659.857142857145</v>
      </c>
      <c r="AY259" s="12">
        <v>394498.85714285716</v>
      </c>
      <c r="AZ259" s="12">
        <v>0</v>
      </c>
      <c r="BA259" s="11">
        <v>43707</v>
      </c>
      <c r="BB259" s="11">
        <v>7064989</v>
      </c>
      <c r="BC259" s="11">
        <v>11571324</v>
      </c>
      <c r="BD259" s="11">
        <v>0</v>
      </c>
      <c r="BE259" s="11">
        <v>890414</v>
      </c>
      <c r="BF259" s="11">
        <v>3074730</v>
      </c>
      <c r="BG259" s="11">
        <v>0</v>
      </c>
      <c r="BH259" s="10">
        <v>9845349</v>
      </c>
      <c r="BI259" s="11">
        <v>0</v>
      </c>
      <c r="BJ259">
        <v>0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0</v>
      </c>
      <c r="BR259" s="11">
        <v>0</v>
      </c>
      <c r="BS259" s="11">
        <v>0</v>
      </c>
      <c r="BT259" s="11">
        <v>0</v>
      </c>
      <c r="BU259" s="11">
        <v>0</v>
      </c>
      <c r="BV259" s="11">
        <v>0</v>
      </c>
      <c r="BW259" s="11">
        <v>0</v>
      </c>
      <c r="BX259" s="11">
        <v>0</v>
      </c>
      <c r="BY259" s="11">
        <v>0</v>
      </c>
      <c r="BZ259" s="11">
        <v>0</v>
      </c>
      <c r="CA259" s="11">
        <v>0</v>
      </c>
      <c r="CB259" s="10">
        <v>0</v>
      </c>
      <c r="CC259" s="10">
        <v>9.8145557406666892</v>
      </c>
      <c r="CD259" s="10">
        <v>19.215138498186633</v>
      </c>
      <c r="CE259" s="10">
        <v>28.326497549247101</v>
      </c>
      <c r="CF259" s="10">
        <v>15.319231770311699</v>
      </c>
      <c r="CG259" s="10">
        <v>5.6839001113558902</v>
      </c>
      <c r="CH259" s="10">
        <v>5.6917103303821719</v>
      </c>
    </row>
    <row r="260" spans="1:86" x14ac:dyDescent="0.25">
      <c r="A260" s="19">
        <v>44165</v>
      </c>
      <c r="B260" t="s">
        <v>4</v>
      </c>
      <c r="C260" t="s">
        <v>7</v>
      </c>
      <c r="D260">
        <v>7866</v>
      </c>
      <c r="E260" s="2">
        <v>0</v>
      </c>
      <c r="F260" s="2">
        <v>0</v>
      </c>
      <c r="G260" s="2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>
        <f t="shared" si="3"/>
        <v>0</v>
      </c>
      <c r="Z260" s="11">
        <v>0</v>
      </c>
      <c r="AA260" s="11">
        <v>0</v>
      </c>
      <c r="AB260" s="12">
        <v>0</v>
      </c>
      <c r="AC260" s="12">
        <v>0</v>
      </c>
      <c r="AD260" s="11">
        <v>0</v>
      </c>
      <c r="AE260" s="11">
        <v>0</v>
      </c>
      <c r="AF260" s="12">
        <v>0</v>
      </c>
      <c r="AG260" s="12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>
        <v>12401</v>
      </c>
      <c r="AS260" s="11">
        <v>4992068.1428571427</v>
      </c>
      <c r="AT260" s="11">
        <v>32271062.285714284</v>
      </c>
      <c r="AU260" s="12">
        <v>21861475.857142858</v>
      </c>
      <c r="AV260" s="12">
        <v>517843.57142857154</v>
      </c>
      <c r="AW260" s="11">
        <v>27588.428571428569</v>
      </c>
      <c r="AX260" s="11">
        <v>51244.571428571428</v>
      </c>
      <c r="AY260" s="12">
        <v>388321</v>
      </c>
      <c r="AZ260" s="12">
        <v>0</v>
      </c>
      <c r="BA260" s="11">
        <v>52109</v>
      </c>
      <c r="BB260" s="11">
        <v>6062416</v>
      </c>
      <c r="BC260" s="11">
        <v>43726221</v>
      </c>
      <c r="BD260" s="11">
        <v>0</v>
      </c>
      <c r="BE260" s="11">
        <v>874380</v>
      </c>
      <c r="BF260" s="11">
        <v>3965636</v>
      </c>
      <c r="BG260" s="11">
        <v>0</v>
      </c>
      <c r="BH260" s="10">
        <v>8780634</v>
      </c>
      <c r="BI260" s="11">
        <v>0</v>
      </c>
      <c r="BJ260">
        <v>0</v>
      </c>
      <c r="BK260" s="11">
        <v>0</v>
      </c>
      <c r="BL260" s="11">
        <v>0</v>
      </c>
      <c r="BM260" s="11">
        <v>0</v>
      </c>
      <c r="BN260" s="11">
        <v>0</v>
      </c>
      <c r="BO260" s="11">
        <v>0</v>
      </c>
      <c r="BP260" s="11">
        <v>0</v>
      </c>
      <c r="BQ260" s="11">
        <v>0</v>
      </c>
      <c r="BR260" s="11">
        <v>0</v>
      </c>
      <c r="BS260" s="11">
        <v>0</v>
      </c>
      <c r="BT260" s="11">
        <v>0</v>
      </c>
      <c r="BU260" s="11">
        <v>0</v>
      </c>
      <c r="BV260" s="11">
        <v>0</v>
      </c>
      <c r="BW260" s="11">
        <v>0</v>
      </c>
      <c r="BX260" s="11">
        <v>0</v>
      </c>
      <c r="BY260" s="11">
        <v>0</v>
      </c>
      <c r="BZ260" s="11">
        <v>0</v>
      </c>
      <c r="CA260" s="11">
        <v>0</v>
      </c>
      <c r="CB260" s="10">
        <v>0</v>
      </c>
      <c r="CC260" s="10">
        <v>8.3639861621981293</v>
      </c>
      <c r="CD260" s="10">
        <v>22.829491941785346</v>
      </c>
      <c r="CE260" s="10">
        <v>30.637992628036699</v>
      </c>
      <c r="CF260" s="10">
        <v>15.056244584353299</v>
      </c>
      <c r="CG260" s="10">
        <v>5.8977114858586903</v>
      </c>
      <c r="CH260" s="10">
        <v>5.8666359119408531</v>
      </c>
    </row>
    <row r="261" spans="1:86" x14ac:dyDescent="0.25">
      <c r="A261" s="19">
        <v>44172</v>
      </c>
      <c r="B261" t="s">
        <v>4</v>
      </c>
      <c r="C261" t="s">
        <v>7</v>
      </c>
      <c r="D261">
        <v>8123</v>
      </c>
      <c r="E261" s="2">
        <v>0</v>
      </c>
      <c r="F261" s="2">
        <v>0</v>
      </c>
      <c r="G261" s="2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>
        <f t="shared" si="3"/>
        <v>0</v>
      </c>
      <c r="Z261" s="11">
        <v>0</v>
      </c>
      <c r="AA261" s="11">
        <v>0</v>
      </c>
      <c r="AB261" s="12">
        <v>0</v>
      </c>
      <c r="AC261" s="12">
        <v>0</v>
      </c>
      <c r="AD261" s="11">
        <v>0</v>
      </c>
      <c r="AE261" s="11">
        <v>0</v>
      </c>
      <c r="AF261" s="12">
        <v>0</v>
      </c>
      <c r="AG261" s="12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>
        <v>12600</v>
      </c>
      <c r="AS261" s="11">
        <v>3549968.2857142854</v>
      </c>
      <c r="AT261" s="11">
        <v>33799852.285714284</v>
      </c>
      <c r="AU261" s="12">
        <v>17206456.428571425</v>
      </c>
      <c r="AV261" s="12">
        <v>8035541.7142857146</v>
      </c>
      <c r="AW261" s="11">
        <v>1678.5714285714287</v>
      </c>
      <c r="AX261" s="11">
        <v>12501.142857142857</v>
      </c>
      <c r="AY261" s="12">
        <v>145528.85714285713</v>
      </c>
      <c r="AZ261" s="12">
        <v>0</v>
      </c>
      <c r="BA261" s="11">
        <v>39277</v>
      </c>
      <c r="BB261" s="11">
        <v>4796981</v>
      </c>
      <c r="BC261" s="11">
        <v>33034644</v>
      </c>
      <c r="BD261" s="11">
        <v>0</v>
      </c>
      <c r="BE261" s="11">
        <v>829053</v>
      </c>
      <c r="BF261" s="11">
        <v>3110223</v>
      </c>
      <c r="BG261" s="11">
        <v>0</v>
      </c>
      <c r="BH261" s="10">
        <v>6058997</v>
      </c>
      <c r="BI261" s="11">
        <v>0</v>
      </c>
      <c r="BJ261">
        <v>0</v>
      </c>
      <c r="BK261" s="11">
        <v>0</v>
      </c>
      <c r="BL261" s="11">
        <v>0</v>
      </c>
      <c r="BM261" s="11">
        <v>0</v>
      </c>
      <c r="BN261" s="11">
        <v>0</v>
      </c>
      <c r="BO261" s="11">
        <v>0</v>
      </c>
      <c r="BP261" s="11">
        <v>0</v>
      </c>
      <c r="BQ261" s="11">
        <v>0</v>
      </c>
      <c r="BR261" s="11">
        <v>0</v>
      </c>
      <c r="BS261" s="11">
        <v>0</v>
      </c>
      <c r="BT261" s="11">
        <v>0</v>
      </c>
      <c r="BU261" s="11">
        <v>0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0">
        <v>0</v>
      </c>
      <c r="CC261" s="10">
        <v>8.1814403423156001</v>
      </c>
      <c r="CD261" s="10">
        <v>20.892046947307627</v>
      </c>
      <c r="CE261" s="10">
        <v>25.664567867514702</v>
      </c>
      <c r="CF261" s="10">
        <v>14.186126003519201</v>
      </c>
      <c r="CG261" s="10">
        <v>5.4400215997997075</v>
      </c>
      <c r="CH261" s="10">
        <v>5.8296557506156494</v>
      </c>
    </row>
    <row r="262" spans="1:86" x14ac:dyDescent="0.25">
      <c r="A262" s="19">
        <v>44179</v>
      </c>
      <c r="B262" t="s">
        <v>4</v>
      </c>
      <c r="C262" t="s">
        <v>7</v>
      </c>
      <c r="D262">
        <v>8452</v>
      </c>
      <c r="E262" s="2">
        <v>0</v>
      </c>
      <c r="F262" s="2">
        <v>0</v>
      </c>
      <c r="G262" s="2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>
        <f t="shared" si="3"/>
        <v>0</v>
      </c>
      <c r="Z262" s="11">
        <v>0</v>
      </c>
      <c r="AA262" s="11">
        <v>0</v>
      </c>
      <c r="AB262" s="12">
        <v>0</v>
      </c>
      <c r="AC262" s="12">
        <v>0</v>
      </c>
      <c r="AD262" s="11">
        <v>0</v>
      </c>
      <c r="AE262" s="11">
        <v>0</v>
      </c>
      <c r="AF262" s="12">
        <v>0</v>
      </c>
      <c r="AG262" s="12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>
        <v>12600</v>
      </c>
      <c r="AS262" s="11">
        <v>2344508.1428571432</v>
      </c>
      <c r="AT262" s="11">
        <v>34798661.142857142</v>
      </c>
      <c r="AU262" s="12">
        <v>16831266.857142858</v>
      </c>
      <c r="AV262" s="12">
        <v>14463225.285714285</v>
      </c>
      <c r="AW262" s="11">
        <v>0</v>
      </c>
      <c r="AX262" s="11">
        <v>0</v>
      </c>
      <c r="AY262" s="12">
        <v>14006.857142857143</v>
      </c>
      <c r="AZ262" s="12">
        <v>0</v>
      </c>
      <c r="BA262" s="11">
        <v>44222</v>
      </c>
      <c r="BB262" s="11">
        <v>1620738</v>
      </c>
      <c r="BC262" s="11">
        <v>12099507</v>
      </c>
      <c r="BD262" s="11">
        <v>0</v>
      </c>
      <c r="BE262" s="11">
        <v>751817</v>
      </c>
      <c r="BF262" s="11">
        <v>2677959</v>
      </c>
      <c r="BG262" s="11">
        <v>0</v>
      </c>
      <c r="BH262" s="10">
        <v>7688951</v>
      </c>
      <c r="BI262" s="11">
        <v>0</v>
      </c>
      <c r="BJ262">
        <v>0</v>
      </c>
      <c r="BK262" s="11">
        <v>0</v>
      </c>
      <c r="BL262" s="11">
        <v>0</v>
      </c>
      <c r="BM262" s="11">
        <v>0</v>
      </c>
      <c r="BN262" s="11">
        <v>0</v>
      </c>
      <c r="BO262" s="11">
        <v>0</v>
      </c>
      <c r="BP262" s="11">
        <v>0</v>
      </c>
      <c r="BQ262" s="11">
        <v>0</v>
      </c>
      <c r="BR262" s="11">
        <v>0</v>
      </c>
      <c r="BS262" s="11">
        <v>0</v>
      </c>
      <c r="BT262" s="11">
        <v>0</v>
      </c>
      <c r="BU262" s="11">
        <v>0</v>
      </c>
      <c r="BV262" s="11">
        <v>0</v>
      </c>
      <c r="BW262" s="11">
        <v>0</v>
      </c>
      <c r="BX262" s="11">
        <v>0</v>
      </c>
      <c r="BY262" s="11">
        <v>0</v>
      </c>
      <c r="BZ262" s="11">
        <v>0</v>
      </c>
      <c r="CA262" s="11">
        <v>0</v>
      </c>
      <c r="CB262" s="10">
        <v>0</v>
      </c>
      <c r="CC262" s="10">
        <v>3.6405166891158398</v>
      </c>
      <c r="CD262" s="10">
        <v>25.049955163870589</v>
      </c>
      <c r="CE262" s="10">
        <v>21.728520314193801</v>
      </c>
      <c r="CF262" s="10">
        <v>9.1678723978607906</v>
      </c>
      <c r="CG262" s="10">
        <v>7.676151351268075</v>
      </c>
      <c r="CH262" s="10">
        <v>5.1462984396464577</v>
      </c>
    </row>
    <row r="263" spans="1:86" x14ac:dyDescent="0.25">
      <c r="A263" s="19">
        <v>44186</v>
      </c>
      <c r="B263" t="s">
        <v>4</v>
      </c>
      <c r="C263" t="s">
        <v>7</v>
      </c>
      <c r="D263">
        <v>4027</v>
      </c>
      <c r="E263" s="2">
        <v>0</v>
      </c>
      <c r="F263" s="2">
        <v>0</v>
      </c>
      <c r="G263" s="2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>
        <f t="shared" si="3"/>
        <v>0</v>
      </c>
      <c r="Z263" s="11">
        <v>0</v>
      </c>
      <c r="AA263" s="11">
        <v>0</v>
      </c>
      <c r="AB263" s="12">
        <v>0</v>
      </c>
      <c r="AC263" s="12">
        <v>0</v>
      </c>
      <c r="AD263" s="11">
        <v>0</v>
      </c>
      <c r="AE263" s="11">
        <v>0</v>
      </c>
      <c r="AF263" s="12">
        <v>0</v>
      </c>
      <c r="AG263" s="12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>
        <v>12600</v>
      </c>
      <c r="AS263" s="11">
        <v>2113948.2857142854</v>
      </c>
      <c r="AT263" s="11">
        <v>16238820.85714286</v>
      </c>
      <c r="AU263" s="12">
        <v>28443637.142857142</v>
      </c>
      <c r="AV263" s="12">
        <v>21008648.999999996</v>
      </c>
      <c r="AW263" s="11">
        <v>0</v>
      </c>
      <c r="AX263" s="11">
        <v>0</v>
      </c>
      <c r="AY263" s="12">
        <v>0</v>
      </c>
      <c r="AZ263" s="12">
        <v>0</v>
      </c>
      <c r="BA263" s="11">
        <v>41845</v>
      </c>
      <c r="BB263" s="11">
        <v>2833733</v>
      </c>
      <c r="BC263" s="11">
        <v>10591692</v>
      </c>
      <c r="BD263" s="11">
        <v>0</v>
      </c>
      <c r="BE263" s="11">
        <v>487168</v>
      </c>
      <c r="BF263" s="11">
        <v>1839551</v>
      </c>
      <c r="BG263" s="11">
        <v>0</v>
      </c>
      <c r="BH263" s="10">
        <v>8227115</v>
      </c>
      <c r="BI263" s="11">
        <v>0</v>
      </c>
      <c r="BJ263">
        <v>0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>
        <v>0</v>
      </c>
      <c r="BR263" s="11">
        <v>0</v>
      </c>
      <c r="BS263" s="11">
        <v>0</v>
      </c>
      <c r="BT263" s="11">
        <v>0</v>
      </c>
      <c r="BU263" s="11">
        <v>0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0">
        <v>1</v>
      </c>
      <c r="CC263" s="10">
        <v>12.327388730045399</v>
      </c>
      <c r="CD263" s="10">
        <v>24.320855445803254</v>
      </c>
      <c r="CE263" s="10">
        <v>15.287572166675799</v>
      </c>
      <c r="CF263" s="10">
        <v>13.1657167302243</v>
      </c>
      <c r="CG263" s="10">
        <v>13.6493775475862</v>
      </c>
      <c r="CH263" s="10">
        <v>6.7779962045822746</v>
      </c>
    </row>
    <row r="264" spans="1:86" x14ac:dyDescent="0.25">
      <c r="A264" s="19">
        <v>44193</v>
      </c>
      <c r="B264" t="s">
        <v>4</v>
      </c>
      <c r="C264" t="s">
        <v>7</v>
      </c>
      <c r="D264">
        <v>3003</v>
      </c>
      <c r="E264" s="2">
        <v>0</v>
      </c>
      <c r="F264" s="2">
        <v>0</v>
      </c>
      <c r="G264" s="2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>
        <f t="shared" si="3"/>
        <v>0</v>
      </c>
      <c r="Z264" s="11">
        <v>0</v>
      </c>
      <c r="AA264" s="11">
        <v>0</v>
      </c>
      <c r="AB264" s="12">
        <v>0</v>
      </c>
      <c r="AC264" s="12">
        <v>0</v>
      </c>
      <c r="AD264" s="11">
        <v>0</v>
      </c>
      <c r="AE264" s="11">
        <v>0</v>
      </c>
      <c r="AF264" s="12">
        <v>0</v>
      </c>
      <c r="AG264" s="12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>
        <v>13083</v>
      </c>
      <c r="AS264" s="11">
        <v>2540907</v>
      </c>
      <c r="AT264" s="11">
        <v>15960804.285714285</v>
      </c>
      <c r="AU264" s="12">
        <v>21657802.571428575</v>
      </c>
      <c r="AV264" s="12">
        <v>20698792.142857142</v>
      </c>
      <c r="AW264" s="11">
        <v>0</v>
      </c>
      <c r="AX264" s="11">
        <v>0</v>
      </c>
      <c r="AY264" s="12">
        <v>0</v>
      </c>
      <c r="AZ264" s="12">
        <v>0</v>
      </c>
      <c r="BA264" s="11">
        <v>58899</v>
      </c>
      <c r="BB264" s="11">
        <v>511117</v>
      </c>
      <c r="BC264" s="11">
        <v>5548203</v>
      </c>
      <c r="BD264" s="11">
        <v>0</v>
      </c>
      <c r="BE264" s="11">
        <v>397898</v>
      </c>
      <c r="BF264" s="11">
        <v>2719491</v>
      </c>
      <c r="BG264" s="11">
        <v>0</v>
      </c>
      <c r="BH264" s="10">
        <v>6486592</v>
      </c>
      <c r="BI264" s="11">
        <v>0</v>
      </c>
      <c r="BJ264">
        <v>0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1">
        <v>0</v>
      </c>
      <c r="BR264" s="11">
        <v>0</v>
      </c>
      <c r="BS264" s="11">
        <v>0</v>
      </c>
      <c r="BT264" s="11">
        <v>0</v>
      </c>
      <c r="BU264" s="11">
        <v>0</v>
      </c>
      <c r="BV264" s="11">
        <v>0</v>
      </c>
      <c r="BW264" s="11">
        <v>0</v>
      </c>
      <c r="BX264" s="11">
        <v>0</v>
      </c>
      <c r="BY264" s="11">
        <v>0</v>
      </c>
      <c r="BZ264" s="11">
        <v>0</v>
      </c>
      <c r="CA264" s="11">
        <v>0</v>
      </c>
      <c r="CB264" s="10">
        <v>1</v>
      </c>
      <c r="CC264" s="10">
        <v>19.906729530385402</v>
      </c>
      <c r="CD264" s="10">
        <v>20.246763880067345</v>
      </c>
      <c r="CE264" s="10">
        <v>1.2014260070348699</v>
      </c>
      <c r="CF264" s="10">
        <v>15.9926000525671</v>
      </c>
      <c r="CG264" s="10">
        <v>20.083912356796102</v>
      </c>
      <c r="CH264" s="10">
        <v>8.5750621986583067</v>
      </c>
    </row>
    <row r="265" spans="1:86" x14ac:dyDescent="0.25">
      <c r="A265" s="19">
        <v>44200</v>
      </c>
      <c r="B265" t="s">
        <v>4</v>
      </c>
      <c r="C265" t="s">
        <v>7</v>
      </c>
      <c r="D265">
        <v>6140</v>
      </c>
      <c r="E265" s="2">
        <v>0</v>
      </c>
      <c r="F265" s="2">
        <v>0</v>
      </c>
      <c r="G265" s="2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>
        <f t="shared" si="3"/>
        <v>0</v>
      </c>
      <c r="Z265" s="11">
        <v>0</v>
      </c>
      <c r="AA265" s="11">
        <v>0</v>
      </c>
      <c r="AB265" s="12">
        <v>0</v>
      </c>
      <c r="AC265" s="12">
        <v>0</v>
      </c>
      <c r="AD265" s="11">
        <v>0</v>
      </c>
      <c r="AE265" s="11">
        <v>0</v>
      </c>
      <c r="AF265" s="12">
        <v>0</v>
      </c>
      <c r="AG265" s="12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>
        <v>13727</v>
      </c>
      <c r="AS265" s="11">
        <v>3102285.9999999991</v>
      </c>
      <c r="AT265" s="11">
        <v>12694753</v>
      </c>
      <c r="AU265" s="12">
        <v>31241842</v>
      </c>
      <c r="AV265" s="12">
        <v>12956958.714285715</v>
      </c>
      <c r="AW265" s="11">
        <v>4041198.5714285718</v>
      </c>
      <c r="AX265" s="11">
        <v>0</v>
      </c>
      <c r="AY265" s="12">
        <v>0</v>
      </c>
      <c r="AZ265" s="12">
        <v>0</v>
      </c>
      <c r="BA265" s="11">
        <v>75712</v>
      </c>
      <c r="BB265" s="11">
        <v>1868634</v>
      </c>
      <c r="BC265" s="11">
        <v>27272529</v>
      </c>
      <c r="BD265" s="11">
        <v>0</v>
      </c>
      <c r="BE265" s="11">
        <v>657670</v>
      </c>
      <c r="BF265" s="11">
        <v>3300332</v>
      </c>
      <c r="BG265" s="11">
        <v>0</v>
      </c>
      <c r="BH265" s="10">
        <v>6642419</v>
      </c>
      <c r="BI265" s="11">
        <v>0</v>
      </c>
      <c r="BJ265">
        <v>0</v>
      </c>
      <c r="BK265" s="11">
        <v>0</v>
      </c>
      <c r="BL265" s="11">
        <v>0</v>
      </c>
      <c r="BM265" s="11">
        <v>0</v>
      </c>
      <c r="BN265" s="11">
        <v>0</v>
      </c>
      <c r="BO265" s="11">
        <v>0</v>
      </c>
      <c r="BP265" s="11">
        <v>0</v>
      </c>
      <c r="BQ265" s="11">
        <v>0</v>
      </c>
      <c r="BR265" s="11">
        <v>0</v>
      </c>
      <c r="BS265" s="11">
        <v>0</v>
      </c>
      <c r="BT265" s="11">
        <v>0</v>
      </c>
      <c r="BU265" s="11">
        <v>0</v>
      </c>
      <c r="BV265" s="11">
        <v>0</v>
      </c>
      <c r="BW265" s="11">
        <v>0</v>
      </c>
      <c r="BX265" s="11">
        <v>0</v>
      </c>
      <c r="BY265" s="11">
        <v>0</v>
      </c>
      <c r="BZ265" s="11">
        <v>0</v>
      </c>
      <c r="CA265" s="11">
        <v>0</v>
      </c>
      <c r="CB265" s="10">
        <v>0</v>
      </c>
      <c r="CC265" s="10">
        <v>12.4999984757763</v>
      </c>
      <c r="CD265" s="10">
        <v>21.555718093055706</v>
      </c>
      <c r="CE265" s="10">
        <v>15.9429759043415</v>
      </c>
      <c r="CF265" s="10">
        <v>12.663596315804501</v>
      </c>
      <c r="CG265" s="10">
        <v>0.15880084091695501</v>
      </c>
      <c r="CH265" s="10">
        <v>7.1577870554298721</v>
      </c>
    </row>
    <row r="266" spans="1:86" x14ac:dyDescent="0.25">
      <c r="A266" s="19">
        <v>44207</v>
      </c>
      <c r="B266" t="s">
        <v>4</v>
      </c>
      <c r="C266" t="s">
        <v>7</v>
      </c>
      <c r="D266">
        <v>6981</v>
      </c>
      <c r="E266" s="2">
        <v>0</v>
      </c>
      <c r="F266" s="2">
        <v>0</v>
      </c>
      <c r="G266" s="2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>
        <f t="shared" si="3"/>
        <v>0</v>
      </c>
      <c r="Z266" s="11">
        <v>0</v>
      </c>
      <c r="AA266" s="11">
        <v>0</v>
      </c>
      <c r="AB266" s="12">
        <v>0</v>
      </c>
      <c r="AC266" s="12">
        <v>0</v>
      </c>
      <c r="AD266" s="11">
        <v>0</v>
      </c>
      <c r="AE266" s="11">
        <v>0</v>
      </c>
      <c r="AF266" s="12">
        <v>0</v>
      </c>
      <c r="AG266" s="12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>
        <v>13727</v>
      </c>
      <c r="AS266" s="11">
        <v>3197253.285714285</v>
      </c>
      <c r="AT266" s="11">
        <v>25168941.142857142</v>
      </c>
      <c r="AU266" s="12">
        <v>20698448.142857142</v>
      </c>
      <c r="AV266" s="12">
        <v>8834338.1428571437</v>
      </c>
      <c r="AW266" s="11">
        <v>1616479.4285714286</v>
      </c>
      <c r="AX266" s="11">
        <v>0</v>
      </c>
      <c r="AY266" s="12">
        <v>0</v>
      </c>
      <c r="AZ266" s="12">
        <v>0</v>
      </c>
      <c r="BA266" s="11">
        <v>81157</v>
      </c>
      <c r="BB266" s="11">
        <v>2453179</v>
      </c>
      <c r="BC266" s="11">
        <v>36235440</v>
      </c>
      <c r="BD266" s="11">
        <v>0</v>
      </c>
      <c r="BE266" s="11">
        <v>700602</v>
      </c>
      <c r="BF266" s="11">
        <v>2446049</v>
      </c>
      <c r="BG266" s="11">
        <v>0</v>
      </c>
      <c r="BH266" s="10">
        <v>8630514</v>
      </c>
      <c r="BI266" s="11">
        <v>0</v>
      </c>
      <c r="BJ266">
        <v>0</v>
      </c>
      <c r="BK266" s="11">
        <v>0</v>
      </c>
      <c r="BL266" s="11">
        <v>0</v>
      </c>
      <c r="BM266" s="11">
        <v>0</v>
      </c>
      <c r="BN266" s="11">
        <v>0</v>
      </c>
      <c r="BO266" s="11">
        <v>0</v>
      </c>
      <c r="BP266" s="11">
        <v>0</v>
      </c>
      <c r="BQ266" s="11">
        <v>0</v>
      </c>
      <c r="BR266" s="11">
        <v>0</v>
      </c>
      <c r="BS266" s="11">
        <v>0</v>
      </c>
      <c r="BT266" s="11">
        <v>0</v>
      </c>
      <c r="BU266" s="11">
        <v>0</v>
      </c>
      <c r="BV266" s="11">
        <v>0</v>
      </c>
      <c r="BW266" s="11">
        <v>0</v>
      </c>
      <c r="BX266" s="11">
        <v>0</v>
      </c>
      <c r="BY266" s="11">
        <v>0</v>
      </c>
      <c r="BZ266" s="11">
        <v>0</v>
      </c>
      <c r="CA266" s="11">
        <v>0</v>
      </c>
      <c r="CB266" s="10">
        <v>0</v>
      </c>
      <c r="CC266" s="10">
        <v>18.868169482541798</v>
      </c>
      <c r="CD266" s="10">
        <v>8.2581972068732021</v>
      </c>
      <c r="CE266" s="10">
        <v>27.577886762391099</v>
      </c>
      <c r="CF266" s="10">
        <v>21.5151715952397</v>
      </c>
      <c r="CG266" s="10">
        <v>4.8423931132920197</v>
      </c>
      <c r="CH266" s="10">
        <v>5.6218286578713963</v>
      </c>
    </row>
    <row r="267" spans="1:86" x14ac:dyDescent="0.25">
      <c r="A267" s="19">
        <v>44214</v>
      </c>
      <c r="B267" t="s">
        <v>4</v>
      </c>
      <c r="C267" t="s">
        <v>7</v>
      </c>
      <c r="D267">
        <v>7331</v>
      </c>
      <c r="E267" s="2">
        <v>0</v>
      </c>
      <c r="F267" s="2">
        <v>0</v>
      </c>
      <c r="G267" s="2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>
        <f t="shared" si="3"/>
        <v>0</v>
      </c>
      <c r="Z267" s="11">
        <v>0</v>
      </c>
      <c r="AA267" s="11">
        <v>0</v>
      </c>
      <c r="AB267" s="12">
        <v>0</v>
      </c>
      <c r="AC267" s="12">
        <v>0</v>
      </c>
      <c r="AD267" s="11">
        <v>0</v>
      </c>
      <c r="AE267" s="11">
        <v>0</v>
      </c>
      <c r="AF267" s="12">
        <v>0</v>
      </c>
      <c r="AG267" s="12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>
        <v>13727</v>
      </c>
      <c r="AS267" s="11">
        <v>3081419.9999999995</v>
      </c>
      <c r="AT267" s="11">
        <v>31798875.428571429</v>
      </c>
      <c r="AU267" s="12">
        <v>14808434.857142856</v>
      </c>
      <c r="AV267" s="12">
        <v>5449162.8571428554</v>
      </c>
      <c r="AW267" s="11">
        <v>0</v>
      </c>
      <c r="AX267" s="11">
        <v>0</v>
      </c>
      <c r="AY267" s="12">
        <v>0</v>
      </c>
      <c r="AZ267" s="12">
        <v>0</v>
      </c>
      <c r="BA267" s="11">
        <v>59991</v>
      </c>
      <c r="BB267" s="11">
        <v>3542536</v>
      </c>
      <c r="BC267" s="11">
        <v>11132760</v>
      </c>
      <c r="BD267" s="11">
        <v>0</v>
      </c>
      <c r="BE267" s="11">
        <v>819115</v>
      </c>
      <c r="BF267" s="11">
        <v>4964202</v>
      </c>
      <c r="BG267" s="11">
        <v>0</v>
      </c>
      <c r="BH267" s="10">
        <v>2244114</v>
      </c>
      <c r="BI267" s="11">
        <v>0</v>
      </c>
      <c r="BJ267">
        <v>0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>
        <v>0</v>
      </c>
      <c r="BR267" s="11">
        <v>0</v>
      </c>
      <c r="BS267" s="11">
        <v>0</v>
      </c>
      <c r="BT267" s="11">
        <v>0</v>
      </c>
      <c r="BU267" s="11">
        <v>0</v>
      </c>
      <c r="BV267" s="11">
        <v>0</v>
      </c>
      <c r="BW267" s="11">
        <v>0</v>
      </c>
      <c r="BX267" s="11">
        <v>0</v>
      </c>
      <c r="BY267" s="11">
        <v>0</v>
      </c>
      <c r="BZ267" s="11">
        <v>0</v>
      </c>
      <c r="CA267" s="11">
        <v>0</v>
      </c>
      <c r="CB267" s="10">
        <v>0</v>
      </c>
      <c r="CC267" s="10">
        <v>22.099240271944002</v>
      </c>
      <c r="CD267" s="10">
        <v>4.6228821481736784</v>
      </c>
      <c r="CE267" s="10">
        <v>29.9477267297999</v>
      </c>
      <c r="CF267" s="10">
        <v>24.849323557346199</v>
      </c>
      <c r="CG267" s="10">
        <v>6.2502695384088298</v>
      </c>
      <c r="CH267" s="10">
        <v>5.9000684584009075</v>
      </c>
    </row>
    <row r="268" spans="1:86" x14ac:dyDescent="0.25">
      <c r="A268" s="19">
        <v>44221</v>
      </c>
      <c r="B268" t="s">
        <v>4</v>
      </c>
      <c r="C268" t="s">
        <v>7</v>
      </c>
      <c r="D268">
        <v>7220</v>
      </c>
      <c r="E268" s="2">
        <v>0</v>
      </c>
      <c r="F268" s="2">
        <v>0</v>
      </c>
      <c r="G268" s="2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>
        <f t="shared" si="3"/>
        <v>0</v>
      </c>
      <c r="Z268" s="11">
        <v>0</v>
      </c>
      <c r="AA268" s="11">
        <v>0</v>
      </c>
      <c r="AB268" s="12">
        <v>0</v>
      </c>
      <c r="AC268" s="12">
        <v>0</v>
      </c>
      <c r="AD268" s="11">
        <v>0</v>
      </c>
      <c r="AE268" s="11">
        <v>0</v>
      </c>
      <c r="AF268" s="12">
        <v>0</v>
      </c>
      <c r="AG268" s="12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>
        <v>13727</v>
      </c>
      <c r="AS268" s="11">
        <v>3827245.2857142854</v>
      </c>
      <c r="AT268" s="11">
        <v>30846743.285714291</v>
      </c>
      <c r="AU268" s="12">
        <v>12661713.142857144</v>
      </c>
      <c r="AV268" s="12">
        <v>6271999.8571428573</v>
      </c>
      <c r="AW268" s="11">
        <v>0</v>
      </c>
      <c r="AX268" s="11">
        <v>0</v>
      </c>
      <c r="AY268" s="12">
        <v>0</v>
      </c>
      <c r="AZ268" s="12">
        <v>0</v>
      </c>
      <c r="BA268" s="11">
        <v>80416</v>
      </c>
      <c r="BB268" s="11">
        <v>238661</v>
      </c>
      <c r="BC268" s="11">
        <v>4617845</v>
      </c>
      <c r="BD268" s="11">
        <v>0</v>
      </c>
      <c r="BE268" s="11">
        <v>639345</v>
      </c>
      <c r="BF268" s="11">
        <v>7658922</v>
      </c>
      <c r="BG268" s="11">
        <v>0</v>
      </c>
      <c r="BH268" s="10">
        <v>3075065</v>
      </c>
      <c r="BI268" s="11">
        <v>0</v>
      </c>
      <c r="BJ268">
        <v>0</v>
      </c>
      <c r="BK268" s="11">
        <v>0</v>
      </c>
      <c r="BL268" s="11">
        <v>0</v>
      </c>
      <c r="BM268" s="11">
        <v>0</v>
      </c>
      <c r="BN268" s="11">
        <v>0</v>
      </c>
      <c r="BO268" s="11">
        <v>0</v>
      </c>
      <c r="BP268" s="11">
        <v>0</v>
      </c>
      <c r="BQ268" s="11">
        <v>0</v>
      </c>
      <c r="BR268" s="11">
        <v>0</v>
      </c>
      <c r="BS268" s="11">
        <v>0</v>
      </c>
      <c r="BT268" s="11">
        <v>0</v>
      </c>
      <c r="BU268" s="11">
        <v>0</v>
      </c>
      <c r="BV268" s="11">
        <v>0</v>
      </c>
      <c r="BW268" s="11">
        <v>0</v>
      </c>
      <c r="BX268" s="11">
        <v>0</v>
      </c>
      <c r="BY268" s="11">
        <v>0</v>
      </c>
      <c r="BZ268" s="11">
        <v>0</v>
      </c>
      <c r="CA268" s="11">
        <v>0</v>
      </c>
      <c r="CB268" s="10">
        <v>0</v>
      </c>
      <c r="CC268" s="10">
        <v>22.583626559678599</v>
      </c>
      <c r="CD268" s="10">
        <v>6.9155446372326193</v>
      </c>
      <c r="CE268" s="10">
        <v>29.431875849685699</v>
      </c>
      <c r="CF268" s="10">
        <v>23.864903561953501</v>
      </c>
      <c r="CG268" s="10">
        <v>3.8193047537279199</v>
      </c>
      <c r="CH268" s="10">
        <v>5.6752524243876961</v>
      </c>
    </row>
    <row r="269" spans="1:86" x14ac:dyDescent="0.25">
      <c r="A269" s="19">
        <v>44228</v>
      </c>
      <c r="B269" t="s">
        <v>4</v>
      </c>
      <c r="C269" t="s">
        <v>7</v>
      </c>
      <c r="D269">
        <v>7570</v>
      </c>
      <c r="E269" s="2">
        <v>0</v>
      </c>
      <c r="F269" s="2">
        <v>0</v>
      </c>
      <c r="G269" s="2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>
        <f t="shared" si="3"/>
        <v>0</v>
      </c>
      <c r="Z269" s="11">
        <v>0</v>
      </c>
      <c r="AA269" s="11">
        <v>0</v>
      </c>
      <c r="AB269" s="12">
        <v>0</v>
      </c>
      <c r="AC269" s="12">
        <v>0</v>
      </c>
      <c r="AD269" s="11">
        <v>0</v>
      </c>
      <c r="AE269" s="11">
        <v>0</v>
      </c>
      <c r="AF269" s="12">
        <v>0</v>
      </c>
      <c r="AG269" s="12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>
        <v>14497</v>
      </c>
      <c r="AS269" s="11">
        <v>4593130.5714285718</v>
      </c>
      <c r="AT269" s="11">
        <v>30838613.857142858</v>
      </c>
      <c r="AU269" s="12">
        <v>13349793</v>
      </c>
      <c r="AV269" s="12">
        <v>7067608.7142857146</v>
      </c>
      <c r="AW269" s="11">
        <v>0</v>
      </c>
      <c r="AX269" s="11">
        <v>0</v>
      </c>
      <c r="AY269" s="12">
        <v>0</v>
      </c>
      <c r="AZ269" s="12">
        <v>0</v>
      </c>
      <c r="BA269" s="11">
        <v>109083</v>
      </c>
      <c r="BB269" s="11">
        <v>126868</v>
      </c>
      <c r="BC269" s="11">
        <v>7074749</v>
      </c>
      <c r="BD269" s="11">
        <v>0</v>
      </c>
      <c r="BE269" s="11">
        <v>530721</v>
      </c>
      <c r="BF269" s="11">
        <v>5746877</v>
      </c>
      <c r="BG269" s="11">
        <v>0</v>
      </c>
      <c r="BH269" s="10">
        <v>1672160</v>
      </c>
      <c r="BI269" s="11">
        <v>0</v>
      </c>
      <c r="BJ269">
        <v>0</v>
      </c>
      <c r="BK269" s="11">
        <v>0</v>
      </c>
      <c r="BL269" s="11">
        <v>0</v>
      </c>
      <c r="BM269" s="11">
        <v>0</v>
      </c>
      <c r="BN269" s="11">
        <v>0</v>
      </c>
      <c r="BO269" s="11">
        <v>0</v>
      </c>
      <c r="BP269" s="11">
        <v>0</v>
      </c>
      <c r="BQ269" s="11">
        <v>0</v>
      </c>
      <c r="BR269" s="11">
        <v>0</v>
      </c>
      <c r="BS269" s="11">
        <v>0</v>
      </c>
      <c r="BT269" s="11">
        <v>0</v>
      </c>
      <c r="BU269" s="11">
        <v>0</v>
      </c>
      <c r="BV269" s="11">
        <v>0</v>
      </c>
      <c r="BW269" s="11">
        <v>0</v>
      </c>
      <c r="BX269" s="11">
        <v>0</v>
      </c>
      <c r="BY269" s="11">
        <v>0</v>
      </c>
      <c r="BZ269" s="11">
        <v>0</v>
      </c>
      <c r="CA269" s="11">
        <v>0</v>
      </c>
      <c r="CB269" s="10">
        <v>0</v>
      </c>
      <c r="CC269" s="10">
        <v>19.753401612338202</v>
      </c>
      <c r="CD269" s="10">
        <v>10.059979552876046</v>
      </c>
      <c r="CE269" s="10">
        <v>30.444364950736102</v>
      </c>
      <c r="CF269" s="10">
        <v>22.883796605882999</v>
      </c>
      <c r="CG269" s="10">
        <v>3.3567950068530998</v>
      </c>
      <c r="CH269" s="10">
        <v>4.4053771523294447</v>
      </c>
    </row>
    <row r="270" spans="1:86" x14ac:dyDescent="0.25">
      <c r="A270" s="19">
        <v>44235</v>
      </c>
      <c r="B270" t="s">
        <v>4</v>
      </c>
      <c r="C270" t="s">
        <v>7</v>
      </c>
      <c r="D270">
        <v>7852</v>
      </c>
      <c r="E270" s="2">
        <v>0</v>
      </c>
      <c r="F270" s="2">
        <v>0</v>
      </c>
      <c r="G270" s="2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>
        <f t="shared" si="3"/>
        <v>0</v>
      </c>
      <c r="Z270" s="11">
        <v>0</v>
      </c>
      <c r="AA270" s="11">
        <v>0</v>
      </c>
      <c r="AB270" s="12">
        <v>0</v>
      </c>
      <c r="AC270" s="12">
        <v>0</v>
      </c>
      <c r="AD270" s="11">
        <v>0</v>
      </c>
      <c r="AE270" s="11">
        <v>0</v>
      </c>
      <c r="AF270" s="12">
        <v>0</v>
      </c>
      <c r="AG270" s="12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>
        <v>14497</v>
      </c>
      <c r="AS270" s="11">
        <v>4408153.7142857146</v>
      </c>
      <c r="AT270" s="11">
        <v>27882297.857142858</v>
      </c>
      <c r="AU270" s="12">
        <v>11138861.142857144</v>
      </c>
      <c r="AV270" s="12">
        <v>8041344.8571428545</v>
      </c>
      <c r="AW270" s="11">
        <v>0</v>
      </c>
      <c r="AX270" s="11">
        <v>0</v>
      </c>
      <c r="AY270" s="12">
        <v>0</v>
      </c>
      <c r="AZ270" s="12">
        <v>0</v>
      </c>
      <c r="BA270" s="11">
        <v>89840</v>
      </c>
      <c r="BB270" s="11">
        <v>54954</v>
      </c>
      <c r="BC270" s="11">
        <v>5599767</v>
      </c>
      <c r="BD270" s="11">
        <v>0</v>
      </c>
      <c r="BE270" s="11">
        <v>551928</v>
      </c>
      <c r="BF270" s="11">
        <v>4067599</v>
      </c>
      <c r="BG270" s="11">
        <v>0</v>
      </c>
      <c r="BH270" s="10">
        <v>2208655</v>
      </c>
      <c r="BI270" s="11">
        <v>0</v>
      </c>
      <c r="BJ270">
        <v>0</v>
      </c>
      <c r="BK270" s="11">
        <v>0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>
        <v>0</v>
      </c>
      <c r="BR270" s="11">
        <v>0</v>
      </c>
      <c r="BS270" s="11">
        <v>0</v>
      </c>
      <c r="BT270" s="11">
        <v>0</v>
      </c>
      <c r="BU270" s="11">
        <v>0</v>
      </c>
      <c r="BV270" s="11">
        <v>0</v>
      </c>
      <c r="BW270" s="11">
        <v>0</v>
      </c>
      <c r="BX270" s="11">
        <v>0</v>
      </c>
      <c r="BY270" s="11">
        <v>0</v>
      </c>
      <c r="BZ270" s="11">
        <v>0</v>
      </c>
      <c r="CA270" s="11">
        <v>0</v>
      </c>
      <c r="CB270" s="10">
        <v>0</v>
      </c>
      <c r="CC270" s="10">
        <v>17.236073400848198</v>
      </c>
      <c r="CD270" s="10">
        <v>12.021924684182318</v>
      </c>
      <c r="CE270" s="10">
        <v>31.966778528242699</v>
      </c>
      <c r="CF270" s="10">
        <v>20.7092512986749</v>
      </c>
      <c r="CG270" s="10">
        <v>2.77298675414495</v>
      </c>
      <c r="CH270" s="10">
        <v>4.0750465799787676</v>
      </c>
    </row>
    <row r="271" spans="1:86" x14ac:dyDescent="0.25">
      <c r="A271" s="19">
        <v>44242</v>
      </c>
      <c r="B271" t="s">
        <v>4</v>
      </c>
      <c r="C271" t="s">
        <v>7</v>
      </c>
      <c r="D271">
        <v>7205</v>
      </c>
      <c r="E271" s="2">
        <v>0</v>
      </c>
      <c r="F271" s="2">
        <v>0</v>
      </c>
      <c r="G271" s="2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>
        <f t="shared" si="3"/>
        <v>0</v>
      </c>
      <c r="Z271" s="11">
        <v>0</v>
      </c>
      <c r="AA271" s="11">
        <v>0</v>
      </c>
      <c r="AB271" s="12">
        <v>0</v>
      </c>
      <c r="AC271" s="12">
        <v>0</v>
      </c>
      <c r="AD271" s="11">
        <v>0</v>
      </c>
      <c r="AE271" s="11">
        <v>0</v>
      </c>
      <c r="AF271" s="12">
        <v>0</v>
      </c>
      <c r="AG271" s="12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>
        <v>14497</v>
      </c>
      <c r="AS271" s="11">
        <v>3176497.7142857146</v>
      </c>
      <c r="AT271" s="11">
        <v>22864595.285714284</v>
      </c>
      <c r="AU271" s="12">
        <v>15906985.14285714</v>
      </c>
      <c r="AV271" s="12">
        <v>12185958.571428569</v>
      </c>
      <c r="AW271" s="11">
        <v>0</v>
      </c>
      <c r="AX271" s="11">
        <v>0</v>
      </c>
      <c r="AY271" s="12">
        <v>0</v>
      </c>
      <c r="AZ271" s="12">
        <v>0</v>
      </c>
      <c r="BA271" s="11">
        <v>0</v>
      </c>
      <c r="BB271" s="11">
        <v>5049</v>
      </c>
      <c r="BC271" s="11">
        <v>5348301</v>
      </c>
      <c r="BD271" s="11">
        <v>0</v>
      </c>
      <c r="BE271" s="11">
        <v>519708</v>
      </c>
      <c r="BF271" s="11">
        <v>4883434</v>
      </c>
      <c r="BG271" s="11">
        <v>1783</v>
      </c>
      <c r="BH271" s="10">
        <v>0</v>
      </c>
      <c r="BI271" s="11">
        <v>0</v>
      </c>
      <c r="BJ271">
        <v>0</v>
      </c>
      <c r="BK271" s="11">
        <v>0</v>
      </c>
      <c r="BL271" s="11">
        <v>0</v>
      </c>
      <c r="BM271" s="11">
        <v>0</v>
      </c>
      <c r="BN271" s="11">
        <v>0</v>
      </c>
      <c r="BO271" s="11">
        <v>0</v>
      </c>
      <c r="BP271" s="11">
        <v>0</v>
      </c>
      <c r="BQ271" s="11">
        <v>0</v>
      </c>
      <c r="BR271" s="11">
        <v>0</v>
      </c>
      <c r="BS271" s="11">
        <v>0</v>
      </c>
      <c r="BT271" s="11">
        <v>0</v>
      </c>
      <c r="BU271" s="11">
        <v>0</v>
      </c>
      <c r="BV271" s="11">
        <v>0</v>
      </c>
      <c r="BW271" s="11">
        <v>0</v>
      </c>
      <c r="BX271" s="11">
        <v>0</v>
      </c>
      <c r="BY271" s="11">
        <v>0</v>
      </c>
      <c r="BZ271" s="11">
        <v>0</v>
      </c>
      <c r="CA271" s="11">
        <v>0</v>
      </c>
      <c r="CB271" s="10">
        <v>1</v>
      </c>
      <c r="CC271" s="10">
        <v>20.769177142042601</v>
      </c>
      <c r="CD271" s="10">
        <v>9.8521763960169348</v>
      </c>
      <c r="CE271" s="10">
        <v>29.048307122557699</v>
      </c>
      <c r="CF271" s="10">
        <v>24.069395346054002</v>
      </c>
      <c r="CG271" s="10">
        <v>8.6401909957958303</v>
      </c>
      <c r="CH271" s="10">
        <v>5.4651376058990895</v>
      </c>
    </row>
    <row r="272" spans="1:86" x14ac:dyDescent="0.25">
      <c r="A272" s="19">
        <v>44249</v>
      </c>
      <c r="B272" t="s">
        <v>4</v>
      </c>
      <c r="C272" t="s">
        <v>7</v>
      </c>
      <c r="D272">
        <v>8367</v>
      </c>
      <c r="E272" s="2">
        <v>0</v>
      </c>
      <c r="F272" s="2">
        <v>0</v>
      </c>
      <c r="G272" s="2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>
        <f t="shared" si="3"/>
        <v>0</v>
      </c>
      <c r="Z272" s="11">
        <v>0</v>
      </c>
      <c r="AA272" s="11">
        <v>0</v>
      </c>
      <c r="AB272" s="12">
        <v>0</v>
      </c>
      <c r="AC272" s="12">
        <v>0</v>
      </c>
      <c r="AD272" s="11">
        <v>0</v>
      </c>
      <c r="AE272" s="11">
        <v>0</v>
      </c>
      <c r="AF272" s="12">
        <v>0</v>
      </c>
      <c r="AG272" s="12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>
        <v>14497</v>
      </c>
      <c r="AS272" s="11">
        <v>2914514</v>
      </c>
      <c r="AT272" s="11">
        <v>25974856.428571425</v>
      </c>
      <c r="AU272" s="12">
        <v>16768925.999999996</v>
      </c>
      <c r="AV272" s="12">
        <v>10810169.285714287</v>
      </c>
      <c r="AW272" s="11">
        <v>0</v>
      </c>
      <c r="AX272" s="11">
        <v>0</v>
      </c>
      <c r="AY272" s="12">
        <v>0</v>
      </c>
      <c r="AZ272" s="12">
        <v>0</v>
      </c>
      <c r="BA272" s="11">
        <v>0</v>
      </c>
      <c r="BB272" s="11">
        <v>843</v>
      </c>
      <c r="BC272" s="11">
        <v>20342634</v>
      </c>
      <c r="BD272" s="11">
        <v>0</v>
      </c>
      <c r="BE272" s="11">
        <v>511921</v>
      </c>
      <c r="BF272" s="11">
        <v>7316830</v>
      </c>
      <c r="BG272" s="11">
        <v>0</v>
      </c>
      <c r="BH272" s="10">
        <v>2560287</v>
      </c>
      <c r="BI272" s="11">
        <v>0</v>
      </c>
      <c r="BJ272">
        <v>0</v>
      </c>
      <c r="BK272" s="11">
        <v>0</v>
      </c>
      <c r="BL272" s="11">
        <v>0</v>
      </c>
      <c r="BM272" s="11">
        <v>0</v>
      </c>
      <c r="BN272" s="11">
        <v>0</v>
      </c>
      <c r="BO272" s="11">
        <v>0</v>
      </c>
      <c r="BP272" s="11">
        <v>0</v>
      </c>
      <c r="BQ272" s="11">
        <v>0</v>
      </c>
      <c r="BR272" s="11">
        <v>0</v>
      </c>
      <c r="BS272" s="11">
        <v>0</v>
      </c>
      <c r="BT272" s="11">
        <v>0</v>
      </c>
      <c r="BU272" s="11">
        <v>0</v>
      </c>
      <c r="BV272" s="11">
        <v>0</v>
      </c>
      <c r="BW272" s="11">
        <v>0</v>
      </c>
      <c r="BX272" s="11">
        <v>0</v>
      </c>
      <c r="BY272" s="11">
        <v>0</v>
      </c>
      <c r="BZ272" s="11">
        <v>0</v>
      </c>
      <c r="CA272" s="11">
        <v>0</v>
      </c>
      <c r="CB272" s="10">
        <v>0</v>
      </c>
      <c r="CC272" s="10">
        <v>24.451965685037699</v>
      </c>
      <c r="CD272" s="10">
        <v>11.338271988355645</v>
      </c>
      <c r="CE272" s="10">
        <v>39.902037550453002</v>
      </c>
      <c r="CF272" s="10">
        <v>24.1727956976945</v>
      </c>
      <c r="CG272" s="10">
        <v>2.6987569620562901</v>
      </c>
      <c r="CH272" s="10">
        <v>5.7592634645669731</v>
      </c>
    </row>
    <row r="273" spans="1:86" x14ac:dyDescent="0.25">
      <c r="A273" s="19">
        <v>44256</v>
      </c>
      <c r="B273" t="s">
        <v>4</v>
      </c>
      <c r="C273" t="s">
        <v>7</v>
      </c>
      <c r="D273">
        <v>7048</v>
      </c>
      <c r="E273" s="2">
        <v>0</v>
      </c>
      <c r="F273" s="2">
        <v>0</v>
      </c>
      <c r="G273" s="2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>
        <f t="shared" si="3"/>
        <v>0</v>
      </c>
      <c r="Z273" s="11">
        <v>0</v>
      </c>
      <c r="AA273" s="11">
        <v>0</v>
      </c>
      <c r="AB273" s="12">
        <v>0</v>
      </c>
      <c r="AC273" s="12">
        <v>0</v>
      </c>
      <c r="AD273" s="11">
        <v>0</v>
      </c>
      <c r="AE273" s="11">
        <v>0</v>
      </c>
      <c r="AF273" s="12">
        <v>0</v>
      </c>
      <c r="AG273" s="12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>
        <v>14798</v>
      </c>
      <c r="AS273" s="11">
        <v>2339043</v>
      </c>
      <c r="AT273" s="11">
        <v>21987185.857142854</v>
      </c>
      <c r="AU273" s="12">
        <v>16387406.428571424</v>
      </c>
      <c r="AV273" s="12">
        <v>10038372.714285715</v>
      </c>
      <c r="AW273" s="11">
        <v>0</v>
      </c>
      <c r="AX273" s="11">
        <v>0</v>
      </c>
      <c r="AY273" s="12">
        <v>0</v>
      </c>
      <c r="AZ273" s="12">
        <v>0</v>
      </c>
      <c r="BA273" s="11">
        <v>0</v>
      </c>
      <c r="BB273" s="11">
        <v>0</v>
      </c>
      <c r="BC273" s="11">
        <v>25102056</v>
      </c>
      <c r="BD273" s="11">
        <v>0</v>
      </c>
      <c r="BE273" s="11">
        <v>585683</v>
      </c>
      <c r="BF273" s="11">
        <v>9118586</v>
      </c>
      <c r="BG273" s="11">
        <v>0</v>
      </c>
      <c r="BH273" s="10">
        <v>497928</v>
      </c>
      <c r="BI273" s="11">
        <v>0</v>
      </c>
      <c r="BJ273">
        <v>0</v>
      </c>
      <c r="BK273" s="11">
        <v>0</v>
      </c>
      <c r="BL273" s="11">
        <v>0</v>
      </c>
      <c r="BM273" s="11">
        <v>0</v>
      </c>
      <c r="BN273" s="11">
        <v>0</v>
      </c>
      <c r="BO273" s="11">
        <v>0</v>
      </c>
      <c r="BP273" s="11">
        <v>0</v>
      </c>
      <c r="BQ273" s="11">
        <v>0</v>
      </c>
      <c r="BR273" s="11">
        <v>0</v>
      </c>
      <c r="BS273" s="11">
        <v>0</v>
      </c>
      <c r="BT273" s="11">
        <v>0</v>
      </c>
      <c r="BU273" s="11">
        <v>0</v>
      </c>
      <c r="BV273" s="11">
        <v>0</v>
      </c>
      <c r="BW273" s="11">
        <v>0</v>
      </c>
      <c r="BX273" s="11">
        <v>0</v>
      </c>
      <c r="BY273" s="11">
        <v>0</v>
      </c>
      <c r="BZ273" s="11">
        <v>0</v>
      </c>
      <c r="CA273" s="11">
        <v>0</v>
      </c>
      <c r="CB273" s="10">
        <v>0</v>
      </c>
      <c r="CC273" s="10">
        <v>29.021597763258999</v>
      </c>
      <c r="CD273" s="10">
        <v>14.402500562533703</v>
      </c>
      <c r="CE273" s="10">
        <v>43.184247100680999</v>
      </c>
      <c r="CF273" s="10">
        <v>26.988658876149699</v>
      </c>
      <c r="CG273" s="10">
        <v>5.8476552546626204</v>
      </c>
      <c r="CH273" s="10">
        <v>7.094176295428964</v>
      </c>
    </row>
    <row r="274" spans="1:86" x14ac:dyDescent="0.25">
      <c r="A274" s="19">
        <v>44263</v>
      </c>
      <c r="B274" t="s">
        <v>4</v>
      </c>
      <c r="C274" t="s">
        <v>7</v>
      </c>
      <c r="D274">
        <v>7158</v>
      </c>
      <c r="E274" s="2">
        <v>0</v>
      </c>
      <c r="F274" s="2">
        <v>0</v>
      </c>
      <c r="G274" s="2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>
        <f t="shared" si="3"/>
        <v>0</v>
      </c>
      <c r="Z274" s="11">
        <v>0</v>
      </c>
      <c r="AA274" s="11">
        <v>0</v>
      </c>
      <c r="AB274" s="12">
        <v>0</v>
      </c>
      <c r="AC274" s="12">
        <v>0</v>
      </c>
      <c r="AD274" s="11">
        <v>0</v>
      </c>
      <c r="AE274" s="11">
        <v>0</v>
      </c>
      <c r="AF274" s="12">
        <v>0</v>
      </c>
      <c r="AG274" s="12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>
        <v>14798</v>
      </c>
      <c r="AS274" s="11">
        <v>3029897</v>
      </c>
      <c r="AT274" s="11">
        <v>24720236.571428575</v>
      </c>
      <c r="AU274" s="12">
        <v>16220096.285714285</v>
      </c>
      <c r="AV274" s="12">
        <v>12860981.857142856</v>
      </c>
      <c r="AW274" s="11">
        <v>0</v>
      </c>
      <c r="AX274" s="11">
        <v>0</v>
      </c>
      <c r="AY274" s="12">
        <v>0</v>
      </c>
      <c r="AZ274" s="12">
        <v>0</v>
      </c>
      <c r="BA274" s="11">
        <v>0</v>
      </c>
      <c r="BB274" s="11">
        <v>0</v>
      </c>
      <c r="BC274" s="11">
        <v>19330572</v>
      </c>
      <c r="BD274" s="11">
        <v>0</v>
      </c>
      <c r="BE274" s="11">
        <v>718637</v>
      </c>
      <c r="BF274" s="11">
        <v>8335358</v>
      </c>
      <c r="BG274" s="11">
        <v>0</v>
      </c>
      <c r="BH274" s="10">
        <v>507532</v>
      </c>
      <c r="BI274" s="11">
        <v>0</v>
      </c>
      <c r="BJ274">
        <v>0</v>
      </c>
      <c r="BK274" s="11">
        <v>0</v>
      </c>
      <c r="BL274" s="11">
        <v>0</v>
      </c>
      <c r="BM274" s="11">
        <v>0</v>
      </c>
      <c r="BN274" s="11">
        <v>0</v>
      </c>
      <c r="BO274" s="11">
        <v>0</v>
      </c>
      <c r="BP274" s="11">
        <v>0</v>
      </c>
      <c r="BQ274" s="11">
        <v>0</v>
      </c>
      <c r="BR274" s="11">
        <v>0</v>
      </c>
      <c r="BS274" s="11">
        <v>0</v>
      </c>
      <c r="BT274" s="11">
        <v>0</v>
      </c>
      <c r="BU274" s="11">
        <v>0</v>
      </c>
      <c r="BV274" s="11">
        <v>0</v>
      </c>
      <c r="BW274" s="11">
        <v>0</v>
      </c>
      <c r="BX274" s="11">
        <v>0</v>
      </c>
      <c r="BY274" s="11">
        <v>0</v>
      </c>
      <c r="BZ274" s="11">
        <v>0</v>
      </c>
      <c r="CA274" s="11">
        <v>0</v>
      </c>
      <c r="CB274" s="10">
        <v>0</v>
      </c>
      <c r="CC274" s="10">
        <v>30.825983551753101</v>
      </c>
      <c r="CD274" s="10">
        <v>11.763129473733443</v>
      </c>
      <c r="CE274" s="10">
        <v>41.980088148708198</v>
      </c>
      <c r="CF274" s="10">
        <v>28.675413464788999</v>
      </c>
      <c r="CG274" s="10">
        <v>6.5925866813320102</v>
      </c>
      <c r="CH274" s="10">
        <v>7.7763008827119764</v>
      </c>
    </row>
    <row r="275" spans="1:86" x14ac:dyDescent="0.25">
      <c r="A275" s="19">
        <v>44270</v>
      </c>
      <c r="B275" t="s">
        <v>4</v>
      </c>
      <c r="C275" t="s">
        <v>7</v>
      </c>
      <c r="D275">
        <v>7734</v>
      </c>
      <c r="E275" s="2">
        <v>0</v>
      </c>
      <c r="F275" s="2">
        <v>0</v>
      </c>
      <c r="G275" s="2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>
        <f t="shared" si="3"/>
        <v>0</v>
      </c>
      <c r="Z275" s="11">
        <v>0</v>
      </c>
      <c r="AA275" s="11">
        <v>0</v>
      </c>
      <c r="AB275" s="12">
        <v>0</v>
      </c>
      <c r="AC275" s="12">
        <v>0</v>
      </c>
      <c r="AD275" s="11">
        <v>0</v>
      </c>
      <c r="AE275" s="11">
        <v>0</v>
      </c>
      <c r="AF275" s="12">
        <v>0</v>
      </c>
      <c r="AG275" s="12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>
        <v>14798</v>
      </c>
      <c r="AS275" s="11">
        <v>3993530.4285714282</v>
      </c>
      <c r="AT275" s="11">
        <v>25036908.857142858</v>
      </c>
      <c r="AU275" s="12">
        <v>15021351.428571429</v>
      </c>
      <c r="AV275" s="12">
        <v>14107548.85714286</v>
      </c>
      <c r="AW275" s="11">
        <v>0</v>
      </c>
      <c r="AX275" s="11">
        <v>0</v>
      </c>
      <c r="AY275" s="12">
        <v>0</v>
      </c>
      <c r="AZ275" s="12">
        <v>0</v>
      </c>
      <c r="BA275" s="11">
        <v>0</v>
      </c>
      <c r="BB275" s="11">
        <v>0</v>
      </c>
      <c r="BC275" s="11">
        <v>9819017</v>
      </c>
      <c r="BD275" s="11">
        <v>0</v>
      </c>
      <c r="BE275" s="11">
        <v>780320</v>
      </c>
      <c r="BF275" s="11">
        <v>8065987</v>
      </c>
      <c r="BG275" s="11">
        <v>0</v>
      </c>
      <c r="BH275" s="10">
        <v>2170942</v>
      </c>
      <c r="BI275" s="11">
        <v>0</v>
      </c>
      <c r="BJ275">
        <v>0</v>
      </c>
      <c r="BK275" s="11">
        <v>0</v>
      </c>
      <c r="BL275" s="11">
        <v>0</v>
      </c>
      <c r="BM275" s="11">
        <v>0</v>
      </c>
      <c r="BN275" s="11">
        <v>0</v>
      </c>
      <c r="BO275" s="11">
        <v>0</v>
      </c>
      <c r="BP275" s="11">
        <v>0</v>
      </c>
      <c r="BQ275" s="11">
        <v>0</v>
      </c>
      <c r="BR275" s="11">
        <v>0</v>
      </c>
      <c r="BS275" s="11">
        <v>0</v>
      </c>
      <c r="BT275" s="11">
        <v>0</v>
      </c>
      <c r="BU275" s="11">
        <v>0</v>
      </c>
      <c r="BV275" s="11">
        <v>0</v>
      </c>
      <c r="BW275" s="11">
        <v>0</v>
      </c>
      <c r="BX275" s="11">
        <v>0</v>
      </c>
      <c r="BY275" s="11">
        <v>0</v>
      </c>
      <c r="BZ275" s="11">
        <v>0</v>
      </c>
      <c r="CA275" s="11">
        <v>0</v>
      </c>
      <c r="CB275" s="10">
        <v>0</v>
      </c>
      <c r="CC275" s="10">
        <v>36.874482285099504</v>
      </c>
      <c r="CD275" s="10">
        <v>7.3218114593982691</v>
      </c>
      <c r="CE275" s="10">
        <v>44.713229390267799</v>
      </c>
      <c r="CF275" s="10">
        <v>33.071668714622298</v>
      </c>
      <c r="CG275" s="10">
        <v>9.1374432420025204</v>
      </c>
      <c r="CH275" s="10">
        <v>9.5533726916783159</v>
      </c>
    </row>
    <row r="276" spans="1:86" x14ac:dyDescent="0.25">
      <c r="A276" s="19">
        <v>44277</v>
      </c>
      <c r="B276" t="s">
        <v>4</v>
      </c>
      <c r="C276" t="s">
        <v>7</v>
      </c>
      <c r="D276">
        <v>7534</v>
      </c>
      <c r="E276" s="2">
        <v>0</v>
      </c>
      <c r="F276" s="2">
        <v>0</v>
      </c>
      <c r="G276" s="2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>
        <f t="shared" si="3"/>
        <v>0</v>
      </c>
      <c r="Z276" s="11">
        <v>0</v>
      </c>
      <c r="AA276" s="11">
        <v>0</v>
      </c>
      <c r="AB276" s="12">
        <v>0</v>
      </c>
      <c r="AC276" s="12">
        <v>0</v>
      </c>
      <c r="AD276" s="11">
        <v>0</v>
      </c>
      <c r="AE276" s="11">
        <v>0</v>
      </c>
      <c r="AF276" s="12">
        <v>0</v>
      </c>
      <c r="AG276" s="12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>
        <v>14798</v>
      </c>
      <c r="AS276" s="11">
        <v>6331559.5714285709</v>
      </c>
      <c r="AT276" s="11">
        <v>21984537.285714284</v>
      </c>
      <c r="AU276" s="12">
        <v>13244610.142857146</v>
      </c>
      <c r="AV276" s="12">
        <v>13148185.000000004</v>
      </c>
      <c r="AW276" s="11">
        <v>0</v>
      </c>
      <c r="AX276" s="11">
        <v>11250</v>
      </c>
      <c r="AY276" s="12">
        <v>0</v>
      </c>
      <c r="AZ276" s="12">
        <v>0</v>
      </c>
      <c r="BA276" s="11">
        <v>0</v>
      </c>
      <c r="BB276" s="11">
        <v>0</v>
      </c>
      <c r="BC276" s="11">
        <v>12687257</v>
      </c>
      <c r="BD276" s="11">
        <v>0</v>
      </c>
      <c r="BE276" s="11">
        <v>779106</v>
      </c>
      <c r="BF276" s="11">
        <v>7511547</v>
      </c>
      <c r="BG276" s="11">
        <v>0</v>
      </c>
      <c r="BH276" s="10">
        <v>652664</v>
      </c>
      <c r="BI276" s="11">
        <v>0</v>
      </c>
      <c r="BJ276">
        <v>0</v>
      </c>
      <c r="BK276" s="11">
        <v>0</v>
      </c>
      <c r="BL276" s="11">
        <v>0</v>
      </c>
      <c r="BM276" s="11">
        <v>0</v>
      </c>
      <c r="BN276" s="11">
        <v>0</v>
      </c>
      <c r="BO276" s="11">
        <v>0</v>
      </c>
      <c r="BP276" s="11">
        <v>0</v>
      </c>
      <c r="BQ276" s="11">
        <v>0</v>
      </c>
      <c r="BR276" s="11">
        <v>0</v>
      </c>
      <c r="BS276" s="11">
        <v>0</v>
      </c>
      <c r="BT276" s="11">
        <v>0</v>
      </c>
      <c r="BU276" s="11">
        <v>0</v>
      </c>
      <c r="BV276" s="11">
        <v>0</v>
      </c>
      <c r="BW276" s="11">
        <v>0</v>
      </c>
      <c r="BX276" s="11">
        <v>0</v>
      </c>
      <c r="BY276" s="11">
        <v>0</v>
      </c>
      <c r="BZ276" s="11">
        <v>0</v>
      </c>
      <c r="CA276" s="11">
        <v>0</v>
      </c>
      <c r="CB276" s="10">
        <v>0</v>
      </c>
      <c r="CC276" s="10">
        <v>38.413856353607102</v>
      </c>
      <c r="CD276" s="10">
        <v>6.1814749909913678</v>
      </c>
      <c r="CE276" s="10">
        <v>45.844456583710503</v>
      </c>
      <c r="CF276" s="10">
        <v>35.391438991751997</v>
      </c>
      <c r="CG276" s="10">
        <v>9.1570265745685901</v>
      </c>
      <c r="CH276" s="10">
        <v>10.063098702976012</v>
      </c>
    </row>
    <row r="277" spans="1:86" x14ac:dyDescent="0.25">
      <c r="A277" s="20">
        <v>44284</v>
      </c>
      <c r="B277" t="s">
        <v>4</v>
      </c>
      <c r="C277" t="s">
        <v>7</v>
      </c>
      <c r="D277">
        <v>4898</v>
      </c>
      <c r="E277" s="2">
        <v>0</v>
      </c>
      <c r="F277" s="2">
        <v>0</v>
      </c>
      <c r="G277" s="2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>
        <f t="shared" si="3"/>
        <v>0</v>
      </c>
      <c r="Z277" s="11">
        <v>0</v>
      </c>
      <c r="AA277" s="11">
        <v>0</v>
      </c>
      <c r="AB277" s="12">
        <v>0</v>
      </c>
      <c r="AC277" s="12">
        <v>0</v>
      </c>
      <c r="AD277" s="11">
        <v>0</v>
      </c>
      <c r="AE277" s="11">
        <v>0</v>
      </c>
      <c r="AF277" s="12">
        <v>0</v>
      </c>
      <c r="AG277" s="12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>
        <v>15742</v>
      </c>
      <c r="AS277" s="11">
        <v>7740062.5714285709</v>
      </c>
      <c r="AT277" s="11">
        <v>20958074.714285713</v>
      </c>
      <c r="AU277" s="12">
        <v>12950873.857142858</v>
      </c>
      <c r="AV277" s="12">
        <v>12630049.285714285</v>
      </c>
      <c r="AW277" s="11">
        <v>0</v>
      </c>
      <c r="AX277" s="11">
        <v>16225.714285714284</v>
      </c>
      <c r="AY277" s="12">
        <v>0</v>
      </c>
      <c r="AZ277" s="12">
        <v>0</v>
      </c>
      <c r="BA277" s="11">
        <v>0</v>
      </c>
      <c r="BB277" s="11">
        <v>0</v>
      </c>
      <c r="BC277" s="11">
        <v>22989463</v>
      </c>
      <c r="BD277" s="11">
        <v>0</v>
      </c>
      <c r="BE277" s="11">
        <v>638150</v>
      </c>
      <c r="BF277" s="11">
        <v>5701736</v>
      </c>
      <c r="BG277" s="11">
        <v>0</v>
      </c>
      <c r="BH277" s="10">
        <v>380405</v>
      </c>
      <c r="BI277" s="11">
        <v>0</v>
      </c>
      <c r="BJ277">
        <v>0</v>
      </c>
      <c r="BK277" s="11">
        <v>0</v>
      </c>
      <c r="BL277" s="11">
        <v>0</v>
      </c>
      <c r="BM277" s="11">
        <v>0</v>
      </c>
      <c r="BN277" s="11">
        <v>0</v>
      </c>
      <c r="BO277" s="11">
        <v>0</v>
      </c>
      <c r="BP277" s="11">
        <v>0</v>
      </c>
      <c r="BQ277" s="11">
        <v>0</v>
      </c>
      <c r="BR277" s="11">
        <v>0</v>
      </c>
      <c r="BS277" s="11">
        <v>0</v>
      </c>
      <c r="BT277" s="11">
        <v>0</v>
      </c>
      <c r="BU277" s="11">
        <v>0</v>
      </c>
      <c r="BV277" s="11">
        <v>0</v>
      </c>
      <c r="BW277" s="11">
        <v>0</v>
      </c>
      <c r="BX277" s="11">
        <v>0</v>
      </c>
      <c r="BY277" s="11">
        <v>0</v>
      </c>
      <c r="BZ277" s="11">
        <v>0</v>
      </c>
      <c r="CA277" s="11">
        <v>0</v>
      </c>
      <c r="CB277" s="10">
        <v>1</v>
      </c>
      <c r="CC277" s="10">
        <v>38.213630740045801</v>
      </c>
      <c r="CD277" s="10">
        <v>11.750424819730311</v>
      </c>
      <c r="CE277" s="10">
        <v>42.803105988963999</v>
      </c>
      <c r="CF277" s="10">
        <v>37.130616285335897</v>
      </c>
      <c r="CG277" s="10">
        <v>17.867381900345801</v>
      </c>
      <c r="CH277" s="10">
        <v>10.441715145249415</v>
      </c>
    </row>
    <row r="278" spans="1:86" x14ac:dyDescent="0.25">
      <c r="A278" s="20">
        <v>44291</v>
      </c>
      <c r="B278" t="s">
        <v>4</v>
      </c>
      <c r="C278" t="s">
        <v>7</v>
      </c>
      <c r="D278">
        <v>7742</v>
      </c>
      <c r="E278" s="2">
        <v>0</v>
      </c>
      <c r="F278" s="2">
        <v>0</v>
      </c>
      <c r="G278" s="2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>
        <f t="shared" si="3"/>
        <v>0</v>
      </c>
      <c r="Z278" s="11">
        <v>0</v>
      </c>
      <c r="AA278" s="11">
        <v>0</v>
      </c>
      <c r="AB278" s="12">
        <v>0</v>
      </c>
      <c r="AC278" s="12">
        <v>0</v>
      </c>
      <c r="AD278" s="11">
        <v>0</v>
      </c>
      <c r="AE278" s="11">
        <v>0</v>
      </c>
      <c r="AF278" s="12">
        <v>0</v>
      </c>
      <c r="AG278" s="12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>
        <v>16450</v>
      </c>
      <c r="AS278" s="11">
        <v>6717099.4285714282</v>
      </c>
      <c r="AT278" s="11">
        <v>26386040.571428567</v>
      </c>
      <c r="AU278" s="12">
        <v>19457347.857142854</v>
      </c>
      <c r="AV278" s="12">
        <v>14892765.857142854</v>
      </c>
      <c r="AW278" s="11">
        <v>0</v>
      </c>
      <c r="AX278" s="11">
        <v>20883.142857142851</v>
      </c>
      <c r="AY278" s="12">
        <v>0</v>
      </c>
      <c r="AZ278" s="12">
        <v>0</v>
      </c>
      <c r="BA278" s="11">
        <v>0</v>
      </c>
      <c r="BB278" s="11">
        <v>0</v>
      </c>
      <c r="BC278" s="11">
        <v>46298461</v>
      </c>
      <c r="BD278" s="11">
        <v>0</v>
      </c>
      <c r="BE278" s="11">
        <v>813146</v>
      </c>
      <c r="BF278" s="11">
        <v>11187261</v>
      </c>
      <c r="BG278" s="11">
        <v>0</v>
      </c>
      <c r="BH278" s="10">
        <v>2675472</v>
      </c>
      <c r="BI278" s="11">
        <v>0</v>
      </c>
      <c r="BJ278">
        <v>0</v>
      </c>
      <c r="BK278" s="11">
        <v>0</v>
      </c>
      <c r="BL278" s="11">
        <v>0</v>
      </c>
      <c r="BM278" s="11">
        <v>0</v>
      </c>
      <c r="BN278" s="11">
        <v>0</v>
      </c>
      <c r="BO278" s="11">
        <v>0</v>
      </c>
      <c r="BP278" s="11">
        <v>0</v>
      </c>
      <c r="BQ278" s="11">
        <v>0</v>
      </c>
      <c r="BR278" s="11">
        <v>0</v>
      </c>
      <c r="BS278" s="11">
        <v>0</v>
      </c>
      <c r="BT278" s="11">
        <v>0</v>
      </c>
      <c r="BU278" s="11">
        <v>0</v>
      </c>
      <c r="BV278" s="11">
        <v>0</v>
      </c>
      <c r="BW278" s="11">
        <v>0</v>
      </c>
      <c r="BX278" s="11">
        <v>0</v>
      </c>
      <c r="BY278" s="11">
        <v>0</v>
      </c>
      <c r="BZ278" s="11">
        <v>0</v>
      </c>
      <c r="CA278" s="11">
        <v>0</v>
      </c>
      <c r="CB278" s="10">
        <v>1</v>
      </c>
      <c r="CC278" s="10">
        <v>28.943249419017999</v>
      </c>
      <c r="CD278" s="10">
        <v>17.913155371795877</v>
      </c>
      <c r="CE278" s="10">
        <v>41.244098234213801</v>
      </c>
      <c r="CF278" s="10">
        <v>29.5722308963439</v>
      </c>
      <c r="CG278" s="10">
        <v>3.9057833495233898</v>
      </c>
      <c r="CH278" s="10">
        <v>8.1330303242863451</v>
      </c>
    </row>
    <row r="279" spans="1:86" x14ac:dyDescent="0.25">
      <c r="A279" s="20">
        <v>44298</v>
      </c>
      <c r="B279" t="s">
        <v>4</v>
      </c>
      <c r="C279" t="s">
        <v>7</v>
      </c>
      <c r="D279">
        <v>8277</v>
      </c>
      <c r="E279" s="2">
        <v>0</v>
      </c>
      <c r="F279" s="2">
        <v>0</v>
      </c>
      <c r="G279" s="2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>
        <f t="shared" si="3"/>
        <v>0</v>
      </c>
      <c r="Z279" s="11">
        <v>0</v>
      </c>
      <c r="AA279" s="11">
        <v>0</v>
      </c>
      <c r="AB279" s="12">
        <v>0</v>
      </c>
      <c r="AC279" s="12">
        <v>0</v>
      </c>
      <c r="AD279" s="11">
        <v>0</v>
      </c>
      <c r="AE279" s="11">
        <v>0</v>
      </c>
      <c r="AF279" s="12">
        <v>0</v>
      </c>
      <c r="AG279" s="12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>
        <v>16450</v>
      </c>
      <c r="AS279" s="11">
        <v>5750270.5714285728</v>
      </c>
      <c r="AT279" s="11">
        <v>20853868.428571429</v>
      </c>
      <c r="AU279" s="12">
        <v>18983266.999999996</v>
      </c>
      <c r="AV279" s="12">
        <v>14786075.999999996</v>
      </c>
      <c r="AW279" s="11">
        <v>0</v>
      </c>
      <c r="AX279" s="11">
        <v>6477.142857142856</v>
      </c>
      <c r="AY279" s="12">
        <v>0</v>
      </c>
      <c r="AZ279" s="12">
        <v>0</v>
      </c>
      <c r="BA279" s="11">
        <v>0</v>
      </c>
      <c r="BB279" s="11">
        <v>0</v>
      </c>
      <c r="BC279" s="11">
        <v>9397262</v>
      </c>
      <c r="BD279" s="11">
        <v>0</v>
      </c>
      <c r="BE279" s="11">
        <v>778676</v>
      </c>
      <c r="BF279" s="11">
        <v>13488899</v>
      </c>
      <c r="BG279" s="11">
        <v>0</v>
      </c>
      <c r="BH279" s="10">
        <v>563925</v>
      </c>
      <c r="BI279" s="11">
        <v>0</v>
      </c>
      <c r="BJ279">
        <v>0</v>
      </c>
      <c r="BK279" s="11">
        <v>0</v>
      </c>
      <c r="BL279" s="11">
        <v>0</v>
      </c>
      <c r="BM279" s="11">
        <v>0</v>
      </c>
      <c r="BN279" s="11">
        <v>0</v>
      </c>
      <c r="BO279" s="11">
        <v>0</v>
      </c>
      <c r="BP279" s="11">
        <v>0</v>
      </c>
      <c r="BQ279" s="11">
        <v>0</v>
      </c>
      <c r="BR279" s="11">
        <v>0</v>
      </c>
      <c r="BS279" s="11">
        <v>0</v>
      </c>
      <c r="BT279" s="11">
        <v>0</v>
      </c>
      <c r="BU279" s="11">
        <v>0</v>
      </c>
      <c r="BV279" s="11">
        <v>0</v>
      </c>
      <c r="BW279" s="11">
        <v>0</v>
      </c>
      <c r="BX279" s="11">
        <v>0</v>
      </c>
      <c r="BY279" s="11">
        <v>0</v>
      </c>
      <c r="BZ279" s="11">
        <v>0</v>
      </c>
      <c r="CA279" s="11">
        <v>0</v>
      </c>
      <c r="CB279" s="10">
        <v>0</v>
      </c>
      <c r="CC279" s="10">
        <v>27.354075246591101</v>
      </c>
      <c r="CD279" s="10">
        <v>16.410107412103905</v>
      </c>
      <c r="CE279" s="10">
        <v>40.563566325118401</v>
      </c>
      <c r="CF279" s="10">
        <v>27.904762555166201</v>
      </c>
      <c r="CG279" s="10">
        <v>2.3549946010153402</v>
      </c>
      <c r="CH279" s="10">
        <v>7.9774227302638581</v>
      </c>
    </row>
    <row r="280" spans="1:86" x14ac:dyDescent="0.25">
      <c r="A280" s="20">
        <v>44305</v>
      </c>
      <c r="B280" t="s">
        <v>4</v>
      </c>
      <c r="C280" t="s">
        <v>7</v>
      </c>
      <c r="D280">
        <v>7102</v>
      </c>
      <c r="E280" s="2">
        <v>0</v>
      </c>
      <c r="F280" s="2">
        <v>0</v>
      </c>
      <c r="G280" s="2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>
        <f t="shared" si="3"/>
        <v>0</v>
      </c>
      <c r="Z280" s="11">
        <v>0</v>
      </c>
      <c r="AA280" s="11">
        <v>0</v>
      </c>
      <c r="AB280" s="12">
        <v>0</v>
      </c>
      <c r="AC280" s="12">
        <v>0</v>
      </c>
      <c r="AD280" s="11">
        <v>0</v>
      </c>
      <c r="AE280" s="11">
        <v>0</v>
      </c>
      <c r="AF280" s="12">
        <v>0</v>
      </c>
      <c r="AG280" s="12">
        <v>0</v>
      </c>
      <c r="AH280" s="1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>
        <v>16450</v>
      </c>
      <c r="AS280" s="11">
        <v>4128008.8571428563</v>
      </c>
      <c r="AT280" s="11">
        <v>19835458</v>
      </c>
      <c r="AU280" s="12">
        <v>18951594.285714287</v>
      </c>
      <c r="AV280" s="12">
        <v>12430015.714285715</v>
      </c>
      <c r="AW280" s="11">
        <v>0</v>
      </c>
      <c r="AX280" s="11">
        <v>0</v>
      </c>
      <c r="AY280" s="12">
        <v>0</v>
      </c>
      <c r="AZ280" s="12">
        <v>0</v>
      </c>
      <c r="BA280" s="11">
        <v>0</v>
      </c>
      <c r="BB280" s="11">
        <v>0</v>
      </c>
      <c r="BC280" s="11">
        <v>18868389</v>
      </c>
      <c r="BD280" s="11">
        <v>0</v>
      </c>
      <c r="BE280" s="11">
        <v>812213</v>
      </c>
      <c r="BF280" s="11">
        <v>16478739</v>
      </c>
      <c r="BG280" s="11">
        <v>0</v>
      </c>
      <c r="BH280" s="10">
        <v>714726</v>
      </c>
      <c r="BI280" s="11">
        <v>26</v>
      </c>
      <c r="BJ280">
        <v>0</v>
      </c>
      <c r="BK280" s="11">
        <v>0</v>
      </c>
      <c r="BL280" s="11">
        <v>0</v>
      </c>
      <c r="BM280" s="11">
        <v>0</v>
      </c>
      <c r="BN280" s="11">
        <v>0</v>
      </c>
      <c r="BO280" s="11">
        <v>0</v>
      </c>
      <c r="BP280" s="11">
        <v>0</v>
      </c>
      <c r="BQ280" s="11">
        <v>0</v>
      </c>
      <c r="BR280" s="11">
        <v>0</v>
      </c>
      <c r="BS280" s="11">
        <v>0</v>
      </c>
      <c r="BT280" s="11">
        <v>0</v>
      </c>
      <c r="BU280" s="11">
        <v>0</v>
      </c>
      <c r="BV280" s="11">
        <v>0</v>
      </c>
      <c r="BW280" s="11">
        <v>0</v>
      </c>
      <c r="BX280" s="11">
        <v>0</v>
      </c>
      <c r="BY280" s="11">
        <v>0</v>
      </c>
      <c r="BZ280" s="11">
        <v>0</v>
      </c>
      <c r="CA280" s="11">
        <v>0</v>
      </c>
      <c r="CB280" s="10">
        <v>1</v>
      </c>
      <c r="CC280" s="10">
        <v>26.058347750480401</v>
      </c>
      <c r="CD280" s="10">
        <v>16.243064903520438</v>
      </c>
      <c r="CE280" s="10">
        <v>37.041488934869797</v>
      </c>
      <c r="CF280" s="10">
        <v>27.573487730398899</v>
      </c>
      <c r="CG280" s="10">
        <v>6.6081890009243098</v>
      </c>
      <c r="CH280" s="10">
        <v>8.6882129513532345</v>
      </c>
    </row>
    <row r="281" spans="1:86" x14ac:dyDescent="0.25">
      <c r="A281" s="20">
        <v>44312</v>
      </c>
      <c r="B281" t="s">
        <v>4</v>
      </c>
      <c r="C281" t="s">
        <v>7</v>
      </c>
      <c r="D281">
        <v>7902</v>
      </c>
      <c r="E281" s="2">
        <v>0</v>
      </c>
      <c r="F281" s="2">
        <v>0</v>
      </c>
      <c r="G281" s="2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>
        <f t="shared" si="3"/>
        <v>0</v>
      </c>
      <c r="Z281" s="11">
        <v>0</v>
      </c>
      <c r="AA281" s="11">
        <v>0</v>
      </c>
      <c r="AB281" s="12">
        <v>0</v>
      </c>
      <c r="AC281" s="12">
        <v>0</v>
      </c>
      <c r="AD281" s="11">
        <v>0</v>
      </c>
      <c r="AE281" s="11">
        <v>0</v>
      </c>
      <c r="AF281" s="12">
        <v>0</v>
      </c>
      <c r="AG281" s="12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>
        <v>16326</v>
      </c>
      <c r="AS281" s="11">
        <v>7756393.7142857164</v>
      </c>
      <c r="AT281" s="11">
        <v>19090073.857142854</v>
      </c>
      <c r="AU281" s="12">
        <v>16860653.571428575</v>
      </c>
      <c r="AV281" s="12">
        <v>9144616.7142857146</v>
      </c>
      <c r="AW281" s="11">
        <v>0</v>
      </c>
      <c r="AX281" s="11">
        <v>0</v>
      </c>
      <c r="AY281" s="12">
        <v>2983.5714285714284</v>
      </c>
      <c r="AZ281" s="12">
        <v>0</v>
      </c>
      <c r="BA281" s="11">
        <v>0</v>
      </c>
      <c r="BB281" s="11">
        <v>0</v>
      </c>
      <c r="BC281" s="11">
        <v>19591645</v>
      </c>
      <c r="BD281" s="11">
        <v>0</v>
      </c>
      <c r="BE281" s="11">
        <v>751593</v>
      </c>
      <c r="BF281" s="11">
        <v>17387959</v>
      </c>
      <c r="BG281" s="11">
        <v>0</v>
      </c>
      <c r="BH281" s="10">
        <v>4343926</v>
      </c>
      <c r="BI281" s="11">
        <v>184</v>
      </c>
      <c r="BJ281">
        <v>0</v>
      </c>
      <c r="BK281" s="11">
        <v>0</v>
      </c>
      <c r="BL281" s="11">
        <v>0</v>
      </c>
      <c r="BM281" s="11">
        <v>0</v>
      </c>
      <c r="BN281" s="11">
        <v>0</v>
      </c>
      <c r="BO281" s="11">
        <v>0</v>
      </c>
      <c r="BP281" s="11">
        <v>0</v>
      </c>
      <c r="BQ281" s="11">
        <v>0</v>
      </c>
      <c r="BR281" s="11">
        <v>0</v>
      </c>
      <c r="BS281" s="11">
        <v>0</v>
      </c>
      <c r="BT281" s="11">
        <v>0</v>
      </c>
      <c r="BU281" s="11">
        <v>0</v>
      </c>
      <c r="BV281" s="11">
        <v>0</v>
      </c>
      <c r="BW281" s="11">
        <v>0</v>
      </c>
      <c r="BX281" s="11">
        <v>0</v>
      </c>
      <c r="BY281" s="11">
        <v>0</v>
      </c>
      <c r="BZ281" s="11">
        <v>0</v>
      </c>
      <c r="CA281" s="11">
        <v>0</v>
      </c>
      <c r="CB281" s="10">
        <v>1</v>
      </c>
      <c r="CC281" s="10">
        <v>21.669190036555399</v>
      </c>
      <c r="CD281" s="10">
        <v>20.712643366468058</v>
      </c>
      <c r="CE281" s="10">
        <v>35.289516181024403</v>
      </c>
      <c r="CF281" s="10">
        <v>22.778403601354299</v>
      </c>
      <c r="CG281" s="10">
        <v>1.6762473737585399</v>
      </c>
      <c r="CH281" s="10">
        <v>7.0437243263565268</v>
      </c>
    </row>
    <row r="282" spans="1:86" x14ac:dyDescent="0.25">
      <c r="A282" s="20">
        <v>44319</v>
      </c>
      <c r="B282" t="s">
        <v>4</v>
      </c>
      <c r="C282" t="s">
        <v>7</v>
      </c>
      <c r="D282">
        <v>7396</v>
      </c>
      <c r="E282" s="2">
        <v>0</v>
      </c>
      <c r="F282" s="2">
        <v>0</v>
      </c>
      <c r="G282" s="2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>
        <f t="shared" si="3"/>
        <v>0</v>
      </c>
      <c r="Z282" s="11">
        <v>0</v>
      </c>
      <c r="AA282" s="11">
        <v>0</v>
      </c>
      <c r="AB282" s="12">
        <v>0</v>
      </c>
      <c r="AC282" s="12">
        <v>0</v>
      </c>
      <c r="AD282" s="11">
        <v>0</v>
      </c>
      <c r="AE282" s="11">
        <v>0</v>
      </c>
      <c r="AF282" s="12">
        <v>0</v>
      </c>
      <c r="AG282" s="12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>
        <v>16016</v>
      </c>
      <c r="AS282" s="11">
        <v>29885442.571428571</v>
      </c>
      <c r="AT282" s="11">
        <v>9499299.571428569</v>
      </c>
      <c r="AU282" s="12">
        <v>11376270.285714287</v>
      </c>
      <c r="AV282" s="12">
        <v>3966737.5714285723</v>
      </c>
      <c r="AW282" s="11">
        <v>752975.71428571455</v>
      </c>
      <c r="AX282" s="11">
        <v>0</v>
      </c>
      <c r="AY282" s="12">
        <v>1193.4285714285713</v>
      </c>
      <c r="AZ282" s="12">
        <v>0</v>
      </c>
      <c r="BA282" s="11">
        <v>0</v>
      </c>
      <c r="BB282" s="11">
        <v>0</v>
      </c>
      <c r="BC282" s="11">
        <v>20717784</v>
      </c>
      <c r="BD282" s="11">
        <v>0</v>
      </c>
      <c r="BE282" s="11">
        <v>679943</v>
      </c>
      <c r="BF282" s="11">
        <v>15889386</v>
      </c>
      <c r="BG282" s="11">
        <v>0</v>
      </c>
      <c r="BH282" s="10">
        <v>1980976</v>
      </c>
      <c r="BI282" s="11">
        <v>251</v>
      </c>
      <c r="BJ282">
        <v>0</v>
      </c>
      <c r="BK282" s="11">
        <v>0</v>
      </c>
      <c r="BL282" s="11">
        <v>0</v>
      </c>
      <c r="BM282" s="11">
        <v>0</v>
      </c>
      <c r="BN282" s="11">
        <v>0</v>
      </c>
      <c r="BO282" s="11">
        <v>0</v>
      </c>
      <c r="BP282" s="11">
        <v>0</v>
      </c>
      <c r="BQ282" s="11">
        <v>0</v>
      </c>
      <c r="BR282" s="11">
        <v>0</v>
      </c>
      <c r="BS282" s="11">
        <v>0</v>
      </c>
      <c r="BT282" s="11">
        <v>0</v>
      </c>
      <c r="BU282" s="11">
        <v>0</v>
      </c>
      <c r="BV282" s="11">
        <v>0</v>
      </c>
      <c r="BW282" s="11">
        <v>0</v>
      </c>
      <c r="BX282" s="11">
        <v>0</v>
      </c>
      <c r="BY282" s="11">
        <v>0</v>
      </c>
      <c r="BZ282" s="11">
        <v>0</v>
      </c>
      <c r="CA282" s="11">
        <v>0</v>
      </c>
      <c r="CB282" s="10">
        <v>0</v>
      </c>
      <c r="CC282" s="10">
        <v>12.041449182675199</v>
      </c>
      <c r="CD282" s="10">
        <v>34.257318433065116</v>
      </c>
      <c r="CE282" s="10">
        <v>34.828412574081803</v>
      </c>
      <c r="CF282" s="10">
        <v>15.6200336570161</v>
      </c>
      <c r="CG282" s="10">
        <v>5.7985763334878468</v>
      </c>
      <c r="CH282" s="10">
        <v>4.9740519693888183</v>
      </c>
    </row>
    <row r="283" spans="1:86" x14ac:dyDescent="0.25">
      <c r="A283" s="20">
        <v>44326</v>
      </c>
      <c r="B283" t="s">
        <v>4</v>
      </c>
      <c r="C283" t="s">
        <v>7</v>
      </c>
      <c r="D283">
        <v>6986</v>
      </c>
      <c r="E283" s="2">
        <v>0</v>
      </c>
      <c r="F283" s="2">
        <v>0</v>
      </c>
      <c r="G283" s="2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>
        <f t="shared" si="3"/>
        <v>0</v>
      </c>
      <c r="Z283" s="11">
        <v>0</v>
      </c>
      <c r="AA283" s="11">
        <v>0</v>
      </c>
      <c r="AB283" s="12">
        <v>0</v>
      </c>
      <c r="AC283" s="12">
        <v>0</v>
      </c>
      <c r="AD283" s="11">
        <v>0</v>
      </c>
      <c r="AE283" s="11">
        <v>0</v>
      </c>
      <c r="AF283" s="12">
        <v>0</v>
      </c>
      <c r="AG283" s="12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>
        <v>16016</v>
      </c>
      <c r="AS283" s="11">
        <v>33346437.142857142</v>
      </c>
      <c r="AT283" s="11">
        <v>10999995.142857144</v>
      </c>
      <c r="AU283" s="12">
        <v>7811801.8571428545</v>
      </c>
      <c r="AV283" s="12">
        <v>4226941.2857142864</v>
      </c>
      <c r="AW283" s="11">
        <v>1025640.2857142858</v>
      </c>
      <c r="AX283" s="11">
        <v>0</v>
      </c>
      <c r="AY283" s="12">
        <v>0</v>
      </c>
      <c r="AZ283" s="12">
        <v>0</v>
      </c>
      <c r="BA283" s="11">
        <v>0</v>
      </c>
      <c r="BB283" s="11">
        <v>0</v>
      </c>
      <c r="BC283" s="11">
        <v>12362241</v>
      </c>
      <c r="BD283" s="11">
        <v>0</v>
      </c>
      <c r="BE283" s="11">
        <v>736427</v>
      </c>
      <c r="BF283" s="11">
        <v>20902784</v>
      </c>
      <c r="BG283" s="11">
        <v>0</v>
      </c>
      <c r="BH283" s="10">
        <v>2250343</v>
      </c>
      <c r="BI283" s="11">
        <v>0</v>
      </c>
      <c r="BJ283">
        <v>0</v>
      </c>
      <c r="BK283" s="11">
        <v>0</v>
      </c>
      <c r="BL283" s="11">
        <v>0</v>
      </c>
      <c r="BM283" s="11">
        <v>0</v>
      </c>
      <c r="BN283" s="11">
        <v>0</v>
      </c>
      <c r="BO283" s="11">
        <v>0</v>
      </c>
      <c r="BP283" s="11">
        <v>0</v>
      </c>
      <c r="BQ283" s="11">
        <v>0</v>
      </c>
      <c r="BR283" s="11">
        <v>0</v>
      </c>
      <c r="BS283" s="11">
        <v>0</v>
      </c>
      <c r="BT283" s="11">
        <v>0</v>
      </c>
      <c r="BU283" s="11">
        <v>0</v>
      </c>
      <c r="BV283" s="11">
        <v>0</v>
      </c>
      <c r="BW283" s="11">
        <v>0</v>
      </c>
      <c r="BX283" s="11">
        <v>0</v>
      </c>
      <c r="BY283" s="11">
        <v>0</v>
      </c>
      <c r="BZ283" s="11">
        <v>0</v>
      </c>
      <c r="CA283" s="11">
        <v>0</v>
      </c>
      <c r="CB283" s="10">
        <v>0</v>
      </c>
      <c r="CC283" s="10">
        <v>15.6313069483645</v>
      </c>
      <c r="CD283" s="10">
        <v>27.296370917709275</v>
      </c>
      <c r="CE283" s="10">
        <v>34.172243694027401</v>
      </c>
      <c r="CF283" s="10">
        <v>16.956469028619999</v>
      </c>
      <c r="CG283" s="10">
        <v>2.5449218270125349</v>
      </c>
      <c r="CH283" s="10">
        <v>6.4823499164177054</v>
      </c>
    </row>
    <row r="284" spans="1:86" x14ac:dyDescent="0.25">
      <c r="A284" s="19">
        <v>44333</v>
      </c>
      <c r="B284" t="s">
        <v>4</v>
      </c>
      <c r="C284" t="s">
        <v>7</v>
      </c>
      <c r="D284">
        <v>6363</v>
      </c>
      <c r="E284" s="2">
        <v>0</v>
      </c>
      <c r="F284" s="2">
        <v>0</v>
      </c>
      <c r="G284" s="2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>
        <f t="shared" si="3"/>
        <v>0</v>
      </c>
      <c r="Z284" s="11">
        <v>0</v>
      </c>
      <c r="AA284" s="11">
        <v>0</v>
      </c>
      <c r="AB284" s="12">
        <v>0</v>
      </c>
      <c r="AC284" s="12">
        <v>0</v>
      </c>
      <c r="AD284" s="11">
        <v>0</v>
      </c>
      <c r="AE284" s="11">
        <v>0</v>
      </c>
      <c r="AF284" s="12">
        <v>0</v>
      </c>
      <c r="AG284" s="12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>
        <v>16016</v>
      </c>
      <c r="AS284" s="11">
        <v>25753392</v>
      </c>
      <c r="AT284" s="11">
        <v>17697095.571428575</v>
      </c>
      <c r="AU284" s="12">
        <v>7105974.8571428563</v>
      </c>
      <c r="AV284" s="12">
        <v>10568142.571428575</v>
      </c>
      <c r="AW284" s="11">
        <v>289780</v>
      </c>
      <c r="AX284" s="11">
        <v>0</v>
      </c>
      <c r="AY284" s="12">
        <v>0</v>
      </c>
      <c r="AZ284" s="12">
        <v>0</v>
      </c>
      <c r="BA284" s="11">
        <v>0</v>
      </c>
      <c r="BB284" s="11">
        <v>0</v>
      </c>
      <c r="BC284" s="11">
        <v>12954340</v>
      </c>
      <c r="BD284" s="11">
        <v>0</v>
      </c>
      <c r="BE284" s="11">
        <v>700632</v>
      </c>
      <c r="BF284" s="11">
        <v>21825712</v>
      </c>
      <c r="BG284" s="11">
        <v>0</v>
      </c>
      <c r="BH284" s="10">
        <v>1514267</v>
      </c>
      <c r="BI284" s="11">
        <v>0</v>
      </c>
      <c r="BJ284">
        <v>0</v>
      </c>
      <c r="BK284" s="11">
        <v>0</v>
      </c>
      <c r="BL284" s="11">
        <v>0</v>
      </c>
      <c r="BM284" s="11">
        <v>0</v>
      </c>
      <c r="BN284" s="11">
        <v>0</v>
      </c>
      <c r="BO284" s="11">
        <v>0</v>
      </c>
      <c r="BP284" s="11">
        <v>0</v>
      </c>
      <c r="BQ284" s="11">
        <v>0</v>
      </c>
      <c r="BR284" s="11">
        <v>0</v>
      </c>
      <c r="BS284" s="11">
        <v>0</v>
      </c>
      <c r="BT284" s="11">
        <v>0</v>
      </c>
      <c r="BU284" s="11">
        <v>0</v>
      </c>
      <c r="BV284" s="11">
        <v>0</v>
      </c>
      <c r="BW284" s="11">
        <v>0</v>
      </c>
      <c r="BX284" s="11">
        <v>0</v>
      </c>
      <c r="BY284" s="11">
        <v>0</v>
      </c>
      <c r="BZ284" s="11">
        <v>0</v>
      </c>
      <c r="CA284" s="11">
        <v>0</v>
      </c>
      <c r="CB284" s="10">
        <v>0</v>
      </c>
      <c r="CC284" s="10">
        <v>17.296413321452899</v>
      </c>
      <c r="CD284" s="10">
        <v>26.253532704315159</v>
      </c>
      <c r="CE284" s="10">
        <v>31.133839643989099</v>
      </c>
      <c r="CF284" s="10">
        <v>18.008556756788199</v>
      </c>
      <c r="CG284" s="10">
        <v>4.8267075197513494</v>
      </c>
      <c r="CH284" s="10">
        <v>6.9793609343793408</v>
      </c>
    </row>
    <row r="285" spans="1:86" x14ac:dyDescent="0.25">
      <c r="A285" s="19">
        <v>44340</v>
      </c>
      <c r="B285" t="s">
        <v>4</v>
      </c>
      <c r="C285" t="s">
        <v>7</v>
      </c>
      <c r="D285">
        <v>5662</v>
      </c>
      <c r="E285" s="2">
        <v>0</v>
      </c>
      <c r="F285" s="2">
        <v>0</v>
      </c>
      <c r="G285" s="2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>
        <f t="shared" si="3"/>
        <v>0</v>
      </c>
      <c r="Z285" s="11">
        <v>0</v>
      </c>
      <c r="AA285" s="11">
        <v>0</v>
      </c>
      <c r="AB285" s="12">
        <v>0</v>
      </c>
      <c r="AC285" s="12">
        <v>0</v>
      </c>
      <c r="AD285" s="11">
        <v>0</v>
      </c>
      <c r="AE285" s="11">
        <v>0</v>
      </c>
      <c r="AF285" s="12">
        <v>0</v>
      </c>
      <c r="AG285" s="12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>
        <v>16016</v>
      </c>
      <c r="AS285" s="11">
        <v>21995907.285714287</v>
      </c>
      <c r="AT285" s="11">
        <v>15882268.000000004</v>
      </c>
      <c r="AU285" s="12">
        <v>5514626</v>
      </c>
      <c r="AV285" s="12">
        <v>12266694.285714285</v>
      </c>
      <c r="AW285" s="11">
        <v>32343.571428571428</v>
      </c>
      <c r="AX285" s="11">
        <v>0</v>
      </c>
      <c r="AY285" s="12">
        <v>0</v>
      </c>
      <c r="AZ285" s="12">
        <v>0</v>
      </c>
      <c r="BA285" s="11">
        <v>0</v>
      </c>
      <c r="BB285" s="11">
        <v>329414</v>
      </c>
      <c r="BC285" s="11">
        <v>23247977</v>
      </c>
      <c r="BD285" s="11">
        <v>0</v>
      </c>
      <c r="BE285" s="11">
        <v>718569</v>
      </c>
      <c r="BF285" s="11">
        <v>24317977</v>
      </c>
      <c r="BG285" s="11">
        <v>0</v>
      </c>
      <c r="BH285" s="10">
        <v>3059860</v>
      </c>
      <c r="BI285" s="11">
        <v>0</v>
      </c>
      <c r="BJ285">
        <v>0</v>
      </c>
      <c r="BK285" s="11">
        <v>0</v>
      </c>
      <c r="BL285" s="11">
        <v>0</v>
      </c>
      <c r="BM285" s="11">
        <v>0</v>
      </c>
      <c r="BN285" s="11">
        <v>0</v>
      </c>
      <c r="BO285" s="11">
        <v>0</v>
      </c>
      <c r="BP285" s="11">
        <v>0</v>
      </c>
      <c r="BQ285" s="11">
        <v>0</v>
      </c>
      <c r="BR285" s="11">
        <v>0</v>
      </c>
      <c r="BS285" s="11">
        <v>0</v>
      </c>
      <c r="BT285" s="11">
        <v>0</v>
      </c>
      <c r="BU285" s="11">
        <v>0</v>
      </c>
      <c r="BV285" s="11">
        <v>0</v>
      </c>
      <c r="BW285" s="11">
        <v>0</v>
      </c>
      <c r="BX285" s="11">
        <v>0</v>
      </c>
      <c r="BY285" s="11">
        <v>0</v>
      </c>
      <c r="BZ285" s="11">
        <v>0</v>
      </c>
      <c r="CA285" s="11">
        <v>0</v>
      </c>
      <c r="CB285" s="10">
        <v>0</v>
      </c>
      <c r="CC285" s="10">
        <v>16.547546881896</v>
      </c>
      <c r="CD285" s="10">
        <v>27.967862405844265</v>
      </c>
      <c r="CE285" s="10">
        <v>28.185773893310301</v>
      </c>
      <c r="CF285" s="10">
        <v>17.303820909491701</v>
      </c>
      <c r="CG285" s="10">
        <v>5.1527861581578724</v>
      </c>
      <c r="CH285" s="10">
        <v>7.0858453182279453</v>
      </c>
    </row>
    <row r="286" spans="1:86" x14ac:dyDescent="0.25">
      <c r="A286" s="19">
        <v>44347</v>
      </c>
      <c r="B286" t="s">
        <v>4</v>
      </c>
      <c r="C286" t="s">
        <v>7</v>
      </c>
      <c r="D286">
        <v>4228</v>
      </c>
      <c r="E286" s="2">
        <v>0</v>
      </c>
      <c r="F286" s="2">
        <v>0</v>
      </c>
      <c r="G286" s="2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>
        <f t="shared" si="3"/>
        <v>0</v>
      </c>
      <c r="Z286" s="11">
        <v>0</v>
      </c>
      <c r="AA286" s="11">
        <v>0</v>
      </c>
      <c r="AB286" s="12">
        <v>0</v>
      </c>
      <c r="AC286" s="12">
        <v>0</v>
      </c>
      <c r="AD286" s="11">
        <v>0</v>
      </c>
      <c r="AE286" s="11">
        <v>0</v>
      </c>
      <c r="AF286" s="12">
        <v>0</v>
      </c>
      <c r="AG286" s="12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>
        <v>16496</v>
      </c>
      <c r="AS286" s="11">
        <v>21526825.714285713</v>
      </c>
      <c r="AT286" s="11">
        <v>13417729.571428575</v>
      </c>
      <c r="AU286" s="12">
        <v>4640912.5714285718</v>
      </c>
      <c r="AV286" s="12">
        <v>10968435.571428571</v>
      </c>
      <c r="AW286" s="11">
        <v>256858.1428571429</v>
      </c>
      <c r="AX286" s="11">
        <v>0</v>
      </c>
      <c r="AY286" s="12">
        <v>0</v>
      </c>
      <c r="AZ286" s="12">
        <v>0</v>
      </c>
      <c r="BA286" s="11">
        <v>0</v>
      </c>
      <c r="BB286" s="11">
        <v>2465410</v>
      </c>
      <c r="BC286" s="11">
        <v>20946410</v>
      </c>
      <c r="BD286" s="11">
        <v>0</v>
      </c>
      <c r="BE286" s="11">
        <v>715628</v>
      </c>
      <c r="BF286" s="11">
        <v>19196133</v>
      </c>
      <c r="BG286" s="11">
        <v>0</v>
      </c>
      <c r="BH286" s="10">
        <v>2047806</v>
      </c>
      <c r="BI286" s="11">
        <v>0</v>
      </c>
      <c r="BJ286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0</v>
      </c>
      <c r="BR286" s="11">
        <v>0</v>
      </c>
      <c r="BS286" s="11">
        <v>0</v>
      </c>
      <c r="BT286" s="11">
        <v>0</v>
      </c>
      <c r="BU286" s="11">
        <v>0</v>
      </c>
      <c r="BV286" s="11">
        <v>0</v>
      </c>
      <c r="BW286" s="11">
        <v>0</v>
      </c>
      <c r="BX286" s="11">
        <v>0</v>
      </c>
      <c r="BY286" s="11">
        <v>0</v>
      </c>
      <c r="BZ286" s="11">
        <v>0</v>
      </c>
      <c r="CA286" s="11">
        <v>0</v>
      </c>
      <c r="CB286" s="10">
        <v>1</v>
      </c>
      <c r="CC286" s="10">
        <v>13.758734193764401</v>
      </c>
      <c r="CD286" s="10">
        <v>33.643140848164244</v>
      </c>
      <c r="CE286" s="10">
        <v>20.613192470841401</v>
      </c>
      <c r="CF286" s="10">
        <v>16.208851708037901</v>
      </c>
      <c r="CG286" s="10">
        <v>3.6663124515549299</v>
      </c>
      <c r="CH286" s="10">
        <v>8.0187502601847171</v>
      </c>
    </row>
    <row r="287" spans="1:86" x14ac:dyDescent="0.25">
      <c r="A287" s="19">
        <v>44354</v>
      </c>
      <c r="B287" t="s">
        <v>4</v>
      </c>
      <c r="C287" t="s">
        <v>7</v>
      </c>
      <c r="D287">
        <v>5690</v>
      </c>
      <c r="E287" s="2">
        <v>0</v>
      </c>
      <c r="F287" s="2">
        <v>0</v>
      </c>
      <c r="G287" s="2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>
        <f t="shared" si="3"/>
        <v>0</v>
      </c>
      <c r="Z287" s="11">
        <v>0</v>
      </c>
      <c r="AA287" s="11">
        <v>0</v>
      </c>
      <c r="AB287" s="12">
        <v>0</v>
      </c>
      <c r="AC287" s="12">
        <v>0</v>
      </c>
      <c r="AD287" s="11">
        <v>0</v>
      </c>
      <c r="AE287" s="11">
        <v>0</v>
      </c>
      <c r="AF287" s="12">
        <v>0</v>
      </c>
      <c r="AG287" s="12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>
        <v>16576</v>
      </c>
      <c r="AS287" s="11">
        <v>17232488.428571425</v>
      </c>
      <c r="AT287" s="11">
        <v>14061286.428571431</v>
      </c>
      <c r="AU287" s="12">
        <v>6453331.1428571455</v>
      </c>
      <c r="AV287" s="12">
        <v>11408892.571428573</v>
      </c>
      <c r="AW287" s="11">
        <v>160455.42857142858</v>
      </c>
      <c r="AX287" s="11">
        <v>0</v>
      </c>
      <c r="AY287" s="12">
        <v>0</v>
      </c>
      <c r="AZ287" s="12">
        <v>0</v>
      </c>
      <c r="BA287" s="11">
        <v>0</v>
      </c>
      <c r="BB287" s="11">
        <v>3498835</v>
      </c>
      <c r="BC287" s="11">
        <v>13299706</v>
      </c>
      <c r="BD287" s="11">
        <v>0</v>
      </c>
      <c r="BE287" s="11">
        <v>763330</v>
      </c>
      <c r="BF287" s="11">
        <v>14877056</v>
      </c>
      <c r="BG287" s="11">
        <v>0</v>
      </c>
      <c r="BH287" s="10">
        <v>4692961</v>
      </c>
      <c r="BI287" s="11">
        <v>0</v>
      </c>
      <c r="BJ287">
        <v>0</v>
      </c>
      <c r="BK287" s="11">
        <v>0</v>
      </c>
      <c r="BL287" s="11">
        <v>0</v>
      </c>
      <c r="BM287" s="11">
        <v>0</v>
      </c>
      <c r="BN287" s="11">
        <v>0</v>
      </c>
      <c r="BO287" s="11">
        <v>0</v>
      </c>
      <c r="BP287" s="11">
        <v>0</v>
      </c>
      <c r="BQ287" s="11">
        <v>0</v>
      </c>
      <c r="BR287" s="11">
        <v>0</v>
      </c>
      <c r="BS287" s="11">
        <v>0</v>
      </c>
      <c r="BT287" s="11">
        <v>0</v>
      </c>
      <c r="BU287" s="11">
        <v>0</v>
      </c>
      <c r="BV287" s="11">
        <v>0</v>
      </c>
      <c r="BW287" s="11">
        <v>0</v>
      </c>
      <c r="BX287" s="11">
        <v>0</v>
      </c>
      <c r="BY287" s="11">
        <v>0</v>
      </c>
      <c r="BZ287" s="11">
        <v>0</v>
      </c>
      <c r="CA287" s="11">
        <v>0</v>
      </c>
      <c r="CB287" s="10">
        <v>0</v>
      </c>
      <c r="CC287" s="10">
        <v>7.6303047648798499</v>
      </c>
      <c r="CD287" s="10">
        <v>37.615433596493212</v>
      </c>
      <c r="CE287" s="10">
        <v>25.1225351048326</v>
      </c>
      <c r="CF287" s="10">
        <v>11.755246825216901</v>
      </c>
      <c r="CG287" s="10">
        <v>7.2755215718107227</v>
      </c>
      <c r="CH287" s="10">
        <v>6.2880884695850678</v>
      </c>
    </row>
    <row r="288" spans="1:86" x14ac:dyDescent="0.25">
      <c r="A288" s="19">
        <v>44361</v>
      </c>
      <c r="B288" t="s">
        <v>4</v>
      </c>
      <c r="C288" t="s">
        <v>7</v>
      </c>
      <c r="D288">
        <v>7544</v>
      </c>
      <c r="E288" s="2">
        <v>0</v>
      </c>
      <c r="F288" s="2">
        <v>0</v>
      </c>
      <c r="G288" s="2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>
        <f t="shared" si="3"/>
        <v>0</v>
      </c>
      <c r="Z288" s="11">
        <v>0</v>
      </c>
      <c r="AA288" s="11">
        <v>0</v>
      </c>
      <c r="AB288" s="12">
        <v>0</v>
      </c>
      <c r="AC288" s="12">
        <v>0</v>
      </c>
      <c r="AD288" s="11">
        <v>0</v>
      </c>
      <c r="AE288" s="11">
        <v>0</v>
      </c>
      <c r="AF288" s="12">
        <v>0</v>
      </c>
      <c r="AG288" s="12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>
        <v>16576</v>
      </c>
      <c r="AS288" s="11">
        <v>19329541.428571429</v>
      </c>
      <c r="AT288" s="11">
        <v>26289925.000000004</v>
      </c>
      <c r="AU288" s="12">
        <v>11210855.857142856</v>
      </c>
      <c r="AV288" s="12">
        <v>8125099.0000000009</v>
      </c>
      <c r="AW288" s="11">
        <v>25154.857142857141</v>
      </c>
      <c r="AX288" s="11">
        <v>0</v>
      </c>
      <c r="AY288" s="12">
        <v>0</v>
      </c>
      <c r="AZ288" s="12">
        <v>0</v>
      </c>
      <c r="BA288" s="11">
        <v>0</v>
      </c>
      <c r="BB288" s="11">
        <v>6306720</v>
      </c>
      <c r="BC288" s="11">
        <v>17067768</v>
      </c>
      <c r="BD288" s="11">
        <v>0</v>
      </c>
      <c r="BE288" s="11">
        <v>752453</v>
      </c>
      <c r="BF288" s="11">
        <v>9595210</v>
      </c>
      <c r="BG288" s="11">
        <v>0</v>
      </c>
      <c r="BH288" s="10">
        <v>8912548</v>
      </c>
      <c r="BI288" s="11">
        <v>0</v>
      </c>
      <c r="BJ288">
        <v>0</v>
      </c>
      <c r="BK288" s="11">
        <v>0</v>
      </c>
      <c r="BL288" s="11">
        <v>0</v>
      </c>
      <c r="BM288" s="11">
        <v>0</v>
      </c>
      <c r="BN288" s="11">
        <v>0</v>
      </c>
      <c r="BO288" s="11">
        <v>0</v>
      </c>
      <c r="BP288" s="11">
        <v>0</v>
      </c>
      <c r="BQ288" s="11">
        <v>0</v>
      </c>
      <c r="BR288" s="11">
        <v>0</v>
      </c>
      <c r="BS288" s="11">
        <v>0</v>
      </c>
      <c r="BT288" s="11">
        <v>0</v>
      </c>
      <c r="BU288" s="11">
        <v>0</v>
      </c>
      <c r="BV288" s="11">
        <v>0</v>
      </c>
      <c r="BW288" s="11">
        <v>0</v>
      </c>
      <c r="BX288" s="11">
        <v>0</v>
      </c>
      <c r="BY288" s="11">
        <v>0</v>
      </c>
      <c r="BZ288" s="11">
        <v>0</v>
      </c>
      <c r="CA288" s="11">
        <v>0</v>
      </c>
      <c r="CB288" s="10">
        <v>0</v>
      </c>
      <c r="CC288" s="10">
        <v>13.8450800544282</v>
      </c>
      <c r="CD288" s="10">
        <v>29.070955120753503</v>
      </c>
      <c r="CE288" s="10">
        <v>27.4483995032713</v>
      </c>
      <c r="CF288" s="10">
        <v>15.2358462792093</v>
      </c>
      <c r="CG288" s="10">
        <v>5.8369949395839527</v>
      </c>
      <c r="CH288" s="10">
        <v>6.590586573868821</v>
      </c>
    </row>
    <row r="289" spans="1:86" x14ac:dyDescent="0.25">
      <c r="A289" s="19">
        <v>44368</v>
      </c>
      <c r="B289" t="s">
        <v>4</v>
      </c>
      <c r="C289" t="s">
        <v>7</v>
      </c>
      <c r="D289">
        <v>7480</v>
      </c>
      <c r="E289" s="2">
        <v>0</v>
      </c>
      <c r="F289" s="2">
        <v>0</v>
      </c>
      <c r="G289" s="2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>
        <f t="shared" si="3"/>
        <v>0</v>
      </c>
      <c r="Z289" s="11">
        <v>0</v>
      </c>
      <c r="AA289" s="11">
        <v>0</v>
      </c>
      <c r="AB289" s="12">
        <v>0</v>
      </c>
      <c r="AC289" s="12">
        <v>0</v>
      </c>
      <c r="AD289" s="11">
        <v>0</v>
      </c>
      <c r="AE289" s="11">
        <v>0</v>
      </c>
      <c r="AF289" s="12">
        <v>0</v>
      </c>
      <c r="AG289" s="12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>
        <v>16576</v>
      </c>
      <c r="AS289" s="11">
        <v>25784590.71428572</v>
      </c>
      <c r="AT289" s="11">
        <v>22162500.428571425</v>
      </c>
      <c r="AU289" s="12">
        <v>17906831.999999996</v>
      </c>
      <c r="AV289" s="12">
        <v>6953006.4285714291</v>
      </c>
      <c r="AW289" s="11">
        <v>0</v>
      </c>
      <c r="AX289" s="11">
        <v>0</v>
      </c>
      <c r="AY289" s="12">
        <v>0</v>
      </c>
      <c r="AZ289" s="12">
        <v>0</v>
      </c>
      <c r="BA289" s="11">
        <v>0</v>
      </c>
      <c r="BB289" s="11">
        <v>11734046</v>
      </c>
      <c r="BC289" s="11">
        <v>17560928</v>
      </c>
      <c r="BD289" s="11">
        <v>0</v>
      </c>
      <c r="BE289" s="11">
        <v>785161</v>
      </c>
      <c r="BF289" s="11">
        <v>13368611</v>
      </c>
      <c r="BG289" s="11">
        <v>0</v>
      </c>
      <c r="BH289" s="10">
        <v>10190643</v>
      </c>
      <c r="BI289" s="11">
        <v>0</v>
      </c>
      <c r="BJ289">
        <v>0</v>
      </c>
      <c r="BK289" s="11">
        <v>0</v>
      </c>
      <c r="BL289" s="11">
        <v>0</v>
      </c>
      <c r="BM289" s="11">
        <v>0</v>
      </c>
      <c r="BN289" s="11">
        <v>0</v>
      </c>
      <c r="BO289" s="11">
        <v>0</v>
      </c>
      <c r="BP289" s="11">
        <v>0</v>
      </c>
      <c r="BQ289" s="11">
        <v>0</v>
      </c>
      <c r="BR289" s="11">
        <v>0</v>
      </c>
      <c r="BS289" s="11">
        <v>0</v>
      </c>
      <c r="BT289" s="11">
        <v>0</v>
      </c>
      <c r="BU289" s="11">
        <v>0</v>
      </c>
      <c r="BV289" s="11">
        <v>0</v>
      </c>
      <c r="BW289" s="11">
        <v>0</v>
      </c>
      <c r="BX289" s="11">
        <v>0</v>
      </c>
      <c r="BY289" s="11">
        <v>0</v>
      </c>
      <c r="BZ289" s="11">
        <v>0</v>
      </c>
      <c r="CA289" s="11">
        <v>0</v>
      </c>
      <c r="CB289" s="10">
        <v>0</v>
      </c>
      <c r="CC289" s="10">
        <v>13.520737013440099</v>
      </c>
      <c r="CD289" s="10">
        <v>28.159455328675779</v>
      </c>
      <c r="CE289" s="10">
        <v>25.110769854915599</v>
      </c>
      <c r="CF289" s="10">
        <v>16.139959663814501</v>
      </c>
      <c r="CG289" s="10">
        <v>4.2387038343282502</v>
      </c>
      <c r="CH289" s="10">
        <v>6.2331674449190002</v>
      </c>
    </row>
    <row r="290" spans="1:86" x14ac:dyDescent="0.25">
      <c r="A290" s="19">
        <v>44375</v>
      </c>
      <c r="B290" t="s">
        <v>4</v>
      </c>
      <c r="C290" t="s">
        <v>7</v>
      </c>
      <c r="D290">
        <v>7157</v>
      </c>
      <c r="E290" s="2">
        <v>0</v>
      </c>
      <c r="F290" s="2">
        <v>0</v>
      </c>
      <c r="G290" s="2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>
        <f t="shared" si="3"/>
        <v>0</v>
      </c>
      <c r="Z290" s="11">
        <v>0</v>
      </c>
      <c r="AA290" s="11">
        <v>0</v>
      </c>
      <c r="AB290" s="12">
        <v>0</v>
      </c>
      <c r="AC290" s="12">
        <v>0</v>
      </c>
      <c r="AD290" s="11">
        <v>0</v>
      </c>
      <c r="AE290" s="11">
        <v>0</v>
      </c>
      <c r="AF290" s="12">
        <v>0</v>
      </c>
      <c r="AG290" s="12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>
        <v>16924</v>
      </c>
      <c r="AS290" s="11">
        <v>30033119.142857149</v>
      </c>
      <c r="AT290" s="11">
        <v>19843064.999999996</v>
      </c>
      <c r="AU290" s="12">
        <v>18381552.285714284</v>
      </c>
      <c r="AV290" s="12">
        <v>7097028.7142857136</v>
      </c>
      <c r="AW290" s="11">
        <v>0</v>
      </c>
      <c r="AX290" s="11">
        <v>0</v>
      </c>
      <c r="AY290" s="12">
        <v>0</v>
      </c>
      <c r="AZ290" s="12">
        <v>0</v>
      </c>
      <c r="BA290" s="11">
        <v>0</v>
      </c>
      <c r="BB290" s="11">
        <v>14261472</v>
      </c>
      <c r="BC290" s="11">
        <v>24809122</v>
      </c>
      <c r="BD290" s="11">
        <v>0</v>
      </c>
      <c r="BE290" s="11">
        <v>970752</v>
      </c>
      <c r="BF290" s="11">
        <v>18374379</v>
      </c>
      <c r="BG290" s="11">
        <v>0</v>
      </c>
      <c r="BH290" s="10">
        <v>11052190</v>
      </c>
      <c r="BI290" s="11">
        <v>0</v>
      </c>
      <c r="BJ290">
        <v>0</v>
      </c>
      <c r="BK290" s="11">
        <v>0</v>
      </c>
      <c r="BL290" s="11">
        <v>0</v>
      </c>
      <c r="BM290" s="11">
        <v>0</v>
      </c>
      <c r="BN290" s="11">
        <v>0</v>
      </c>
      <c r="BO290" s="11">
        <v>0</v>
      </c>
      <c r="BP290" s="11">
        <v>0</v>
      </c>
      <c r="BQ290" s="11">
        <v>0</v>
      </c>
      <c r="BR290" s="11">
        <v>0</v>
      </c>
      <c r="BS290" s="11">
        <v>0</v>
      </c>
      <c r="BT290" s="11">
        <v>0</v>
      </c>
      <c r="BU290" s="11">
        <v>0</v>
      </c>
      <c r="BV290" s="11">
        <v>0</v>
      </c>
      <c r="BW290" s="11">
        <v>0</v>
      </c>
      <c r="BX290" s="11">
        <v>0</v>
      </c>
      <c r="BY290" s="11">
        <v>0</v>
      </c>
      <c r="BZ290" s="11">
        <v>0</v>
      </c>
      <c r="CA290" s="11">
        <v>0</v>
      </c>
      <c r="CB290" s="10">
        <v>0</v>
      </c>
      <c r="CC290" s="10">
        <v>9.10083387798087</v>
      </c>
      <c r="CD290" s="10">
        <v>36.107606497177095</v>
      </c>
      <c r="CE290" s="10">
        <v>25.1582885751255</v>
      </c>
      <c r="CF290" s="10">
        <v>13.3063307395756</v>
      </c>
      <c r="CG290" s="10">
        <v>7.0497429565975356</v>
      </c>
      <c r="CH290" s="10">
        <v>6.0082928249300727</v>
      </c>
    </row>
    <row r="291" spans="1:86" x14ac:dyDescent="0.25">
      <c r="A291" s="19">
        <v>44382</v>
      </c>
      <c r="B291" t="s">
        <v>4</v>
      </c>
      <c r="C291" t="s">
        <v>7</v>
      </c>
      <c r="D291">
        <v>7052</v>
      </c>
      <c r="E291" s="2">
        <v>0</v>
      </c>
      <c r="F291" s="2">
        <v>0</v>
      </c>
      <c r="G291" s="2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>
        <f t="shared" si="3"/>
        <v>0</v>
      </c>
      <c r="Z291" s="11">
        <v>0</v>
      </c>
      <c r="AA291" s="11">
        <v>0</v>
      </c>
      <c r="AB291" s="12">
        <v>0</v>
      </c>
      <c r="AC291" s="12">
        <v>0</v>
      </c>
      <c r="AD291" s="11">
        <v>0</v>
      </c>
      <c r="AE291" s="11">
        <v>0</v>
      </c>
      <c r="AF291" s="12">
        <v>0</v>
      </c>
      <c r="AG291" s="12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>
        <v>17185</v>
      </c>
      <c r="AS291" s="11">
        <v>33201782.285714284</v>
      </c>
      <c r="AT291" s="11">
        <v>22154697.999999996</v>
      </c>
      <c r="AU291" s="12">
        <v>20410504.999999996</v>
      </c>
      <c r="AV291" s="12">
        <v>4746959.8571428582</v>
      </c>
      <c r="AW291" s="11">
        <v>7790</v>
      </c>
      <c r="AX291" s="11">
        <v>0</v>
      </c>
      <c r="AY291" s="12">
        <v>0</v>
      </c>
      <c r="AZ291" s="12">
        <v>0</v>
      </c>
      <c r="BA291" s="11">
        <v>0</v>
      </c>
      <c r="BB291" s="11">
        <v>14294431</v>
      </c>
      <c r="BC291" s="11">
        <v>25301372</v>
      </c>
      <c r="BD291" s="11">
        <v>0</v>
      </c>
      <c r="BE291" s="11">
        <v>989186</v>
      </c>
      <c r="BF291" s="11">
        <v>19891918</v>
      </c>
      <c r="BG291" s="11">
        <v>0</v>
      </c>
      <c r="BH291" s="10">
        <v>12066625</v>
      </c>
      <c r="BI291" s="11">
        <v>0</v>
      </c>
      <c r="BJ291">
        <v>0</v>
      </c>
      <c r="BK291" s="11">
        <v>0</v>
      </c>
      <c r="BL291" s="11">
        <v>0</v>
      </c>
      <c r="BM291" s="11">
        <v>0</v>
      </c>
      <c r="BN291" s="11">
        <v>0</v>
      </c>
      <c r="BO291" s="11">
        <v>0</v>
      </c>
      <c r="BP291" s="11">
        <v>0</v>
      </c>
      <c r="BQ291" s="11">
        <v>0</v>
      </c>
      <c r="BR291" s="11">
        <v>0</v>
      </c>
      <c r="BS291" s="11">
        <v>0</v>
      </c>
      <c r="BT291" s="11">
        <v>0</v>
      </c>
      <c r="BU291" s="11">
        <v>0</v>
      </c>
      <c r="BV291" s="11">
        <v>0</v>
      </c>
      <c r="BW291" s="11">
        <v>0</v>
      </c>
      <c r="BX291" s="11">
        <v>0</v>
      </c>
      <c r="BY291" s="11">
        <v>0</v>
      </c>
      <c r="BZ291" s="11">
        <v>0</v>
      </c>
      <c r="CA291" s="11">
        <v>0</v>
      </c>
      <c r="CB291" s="10">
        <v>0</v>
      </c>
      <c r="CC291" s="10">
        <v>0.81871419317052696</v>
      </c>
      <c r="CD291" s="10">
        <v>43.823769024591023</v>
      </c>
      <c r="CE291" s="10">
        <v>14.6664960731636</v>
      </c>
      <c r="CF291" s="10">
        <v>5.92974474437976</v>
      </c>
      <c r="CG291" s="10">
        <v>7.9563303266864391</v>
      </c>
      <c r="CH291" s="10">
        <v>5.0639405157832922</v>
      </c>
    </row>
    <row r="292" spans="1:86" x14ac:dyDescent="0.25">
      <c r="A292" s="19">
        <v>44389</v>
      </c>
      <c r="B292" t="s">
        <v>4</v>
      </c>
      <c r="C292" t="s">
        <v>7</v>
      </c>
      <c r="D292">
        <v>8367</v>
      </c>
      <c r="E292" s="2">
        <v>0</v>
      </c>
      <c r="F292" s="2">
        <v>0</v>
      </c>
      <c r="G292" s="2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>
        <f t="shared" si="3"/>
        <v>0</v>
      </c>
      <c r="Z292" s="11">
        <v>0</v>
      </c>
      <c r="AA292" s="11">
        <v>0</v>
      </c>
      <c r="AB292" s="12">
        <v>0</v>
      </c>
      <c r="AC292" s="12">
        <v>0</v>
      </c>
      <c r="AD292" s="11">
        <v>0</v>
      </c>
      <c r="AE292" s="11">
        <v>0</v>
      </c>
      <c r="AF292" s="12">
        <v>0</v>
      </c>
      <c r="AG292" s="12">
        <v>0</v>
      </c>
      <c r="AH292" s="11">
        <v>0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>
        <v>17185</v>
      </c>
      <c r="AS292" s="11">
        <v>35573931.285714284</v>
      </c>
      <c r="AT292" s="11">
        <v>12155703</v>
      </c>
      <c r="AU292" s="12">
        <v>19293981.285714284</v>
      </c>
      <c r="AV292" s="12">
        <v>2288763.8571428573</v>
      </c>
      <c r="AW292" s="11">
        <v>105581</v>
      </c>
      <c r="AX292" s="11">
        <v>0</v>
      </c>
      <c r="AY292" s="12">
        <v>0</v>
      </c>
      <c r="AZ292" s="12">
        <v>0</v>
      </c>
      <c r="BA292" s="11">
        <v>0</v>
      </c>
      <c r="BB292" s="11">
        <v>12066082</v>
      </c>
      <c r="BC292" s="11">
        <v>26547285</v>
      </c>
      <c r="BD292" s="11">
        <v>0</v>
      </c>
      <c r="BE292" s="11">
        <v>2216942</v>
      </c>
      <c r="BF292" s="11">
        <v>18227192</v>
      </c>
      <c r="BG292" s="11">
        <v>0</v>
      </c>
      <c r="BH292" s="10">
        <v>17564099</v>
      </c>
      <c r="BI292" s="11">
        <v>0</v>
      </c>
      <c r="BJ292">
        <v>0</v>
      </c>
      <c r="BK292" s="11">
        <v>0</v>
      </c>
      <c r="BL292" s="11">
        <v>0</v>
      </c>
      <c r="BM292" s="11">
        <v>0</v>
      </c>
      <c r="BN292" s="11">
        <v>0</v>
      </c>
      <c r="BO292" s="11">
        <v>0</v>
      </c>
      <c r="BP292" s="11">
        <v>0</v>
      </c>
      <c r="BQ292" s="11">
        <v>0</v>
      </c>
      <c r="BR292" s="11">
        <v>0</v>
      </c>
      <c r="BS292" s="11">
        <v>0</v>
      </c>
      <c r="BT292" s="11">
        <v>0</v>
      </c>
      <c r="BU292" s="11">
        <v>0</v>
      </c>
      <c r="BV292" s="11">
        <v>0</v>
      </c>
      <c r="BW292" s="11">
        <v>0</v>
      </c>
      <c r="BX292" s="11">
        <v>0</v>
      </c>
      <c r="BY292" s="11">
        <v>0</v>
      </c>
      <c r="BZ292" s="11">
        <v>0</v>
      </c>
      <c r="CA292" s="11">
        <v>0</v>
      </c>
      <c r="CB292" s="10">
        <v>0</v>
      </c>
      <c r="CC292" s="10">
        <v>2.7900775695717699</v>
      </c>
      <c r="CD292" s="10">
        <v>37.978498374749627</v>
      </c>
      <c r="CE292" s="10">
        <v>15.1685815853306</v>
      </c>
      <c r="CF292" s="10">
        <v>6.3778870603535598</v>
      </c>
      <c r="CG292" s="10">
        <v>8.2908734369859314</v>
      </c>
      <c r="CH292" s="10">
        <v>5.0913611225104543</v>
      </c>
    </row>
    <row r="293" spans="1:86" x14ac:dyDescent="0.25">
      <c r="A293" s="19">
        <v>44396</v>
      </c>
      <c r="B293" t="s">
        <v>4</v>
      </c>
      <c r="C293" t="s">
        <v>7</v>
      </c>
      <c r="D293">
        <v>8586</v>
      </c>
      <c r="E293" s="2">
        <v>0</v>
      </c>
      <c r="F293" s="2">
        <v>0</v>
      </c>
      <c r="G293" s="2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>
        <f t="shared" si="3"/>
        <v>0</v>
      </c>
      <c r="Z293" s="11">
        <v>0</v>
      </c>
      <c r="AA293" s="11">
        <v>0</v>
      </c>
      <c r="AB293" s="12">
        <v>0</v>
      </c>
      <c r="AC293" s="12">
        <v>0</v>
      </c>
      <c r="AD293" s="11">
        <v>0</v>
      </c>
      <c r="AE293" s="11">
        <v>0</v>
      </c>
      <c r="AF293" s="12">
        <v>0</v>
      </c>
      <c r="AG293" s="12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>
        <v>17185</v>
      </c>
      <c r="AS293" s="11">
        <v>30040630.142857146</v>
      </c>
      <c r="AT293" s="11">
        <v>4922528.1428571418</v>
      </c>
      <c r="AU293" s="12">
        <v>15808920.999999996</v>
      </c>
      <c r="AV293" s="12">
        <v>767625.42857142875</v>
      </c>
      <c r="AW293" s="11">
        <v>109353.85714285716</v>
      </c>
      <c r="AX293" s="11">
        <v>0</v>
      </c>
      <c r="AY293" s="12">
        <v>0</v>
      </c>
      <c r="AZ293" s="12">
        <v>0</v>
      </c>
      <c r="BA293" s="11">
        <v>0</v>
      </c>
      <c r="BB293" s="11">
        <v>16224269</v>
      </c>
      <c r="BC293" s="11">
        <v>29004776</v>
      </c>
      <c r="BD293" s="11">
        <v>742245</v>
      </c>
      <c r="BE293" s="11">
        <v>3040571</v>
      </c>
      <c r="BF293" s="11">
        <v>24471327</v>
      </c>
      <c r="BG293" s="11">
        <v>0</v>
      </c>
      <c r="BH293" s="10">
        <v>19600501</v>
      </c>
      <c r="BI293" s="11">
        <v>0</v>
      </c>
      <c r="BJ293">
        <v>0</v>
      </c>
      <c r="BK293" s="11">
        <v>0</v>
      </c>
      <c r="BL293" s="11">
        <v>0</v>
      </c>
      <c r="BM293" s="11">
        <v>0</v>
      </c>
      <c r="BN293" s="11">
        <v>0</v>
      </c>
      <c r="BO293" s="11">
        <v>0</v>
      </c>
      <c r="BP293" s="11">
        <v>0</v>
      </c>
      <c r="BQ293" s="11">
        <v>0</v>
      </c>
      <c r="BR293" s="11">
        <v>0</v>
      </c>
      <c r="BS293" s="11">
        <v>0</v>
      </c>
      <c r="BT293" s="11">
        <v>0</v>
      </c>
      <c r="BU293" s="11">
        <v>0</v>
      </c>
      <c r="BV293" s="11">
        <v>0</v>
      </c>
      <c r="BW293" s="11">
        <v>0</v>
      </c>
      <c r="BX293" s="11">
        <v>0</v>
      </c>
      <c r="BY293" s="11">
        <v>0</v>
      </c>
      <c r="BZ293" s="11">
        <v>0</v>
      </c>
      <c r="CA293" s="11">
        <v>0</v>
      </c>
      <c r="CB293" s="10">
        <v>0</v>
      </c>
      <c r="CC293" s="10">
        <v>2.0556934885802902</v>
      </c>
      <c r="CD293" s="10">
        <v>38.474614806240204</v>
      </c>
      <c r="CE293" s="10">
        <v>12.659193970078199</v>
      </c>
      <c r="CF293" s="10">
        <v>5.95077046326697</v>
      </c>
      <c r="CG293" s="10">
        <v>9.2910937474809874</v>
      </c>
      <c r="CH293" s="10">
        <v>5.1481535210366713</v>
      </c>
    </row>
    <row r="294" spans="1:86" x14ac:dyDescent="0.25">
      <c r="A294" s="19">
        <v>44403</v>
      </c>
      <c r="B294" t="s">
        <v>4</v>
      </c>
      <c r="C294" t="s">
        <v>7</v>
      </c>
      <c r="D294">
        <v>7811</v>
      </c>
      <c r="E294" s="2">
        <v>0</v>
      </c>
      <c r="F294" s="2">
        <v>0</v>
      </c>
      <c r="G294" s="2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>
        <f t="shared" si="3"/>
        <v>0</v>
      </c>
      <c r="Z294" s="11">
        <v>0</v>
      </c>
      <c r="AA294" s="11">
        <v>0</v>
      </c>
      <c r="AB294" s="12">
        <v>0</v>
      </c>
      <c r="AC294" s="12">
        <v>0</v>
      </c>
      <c r="AD294" s="11">
        <v>0</v>
      </c>
      <c r="AE294" s="11">
        <v>0</v>
      </c>
      <c r="AF294" s="12">
        <v>0</v>
      </c>
      <c r="AG294" s="12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>
        <v>17213</v>
      </c>
      <c r="AS294" s="11">
        <v>19019345.857142858</v>
      </c>
      <c r="AT294" s="11">
        <v>5053277.4285714282</v>
      </c>
      <c r="AU294" s="12">
        <v>13726688.571428569</v>
      </c>
      <c r="AV294" s="12">
        <v>1188349.1428571427</v>
      </c>
      <c r="AW294" s="11">
        <v>27347.142857142859</v>
      </c>
      <c r="AX294" s="11">
        <v>0</v>
      </c>
      <c r="AY294" s="12">
        <v>0</v>
      </c>
      <c r="AZ294" s="12">
        <v>0</v>
      </c>
      <c r="BA294" s="11">
        <v>0</v>
      </c>
      <c r="BB294" s="11">
        <v>11808690</v>
      </c>
      <c r="BC294" s="11">
        <v>20268083</v>
      </c>
      <c r="BD294" s="11">
        <v>557269</v>
      </c>
      <c r="BE294" s="11">
        <v>1615183</v>
      </c>
      <c r="BF294" s="11">
        <v>28166660</v>
      </c>
      <c r="BG294" s="11">
        <v>0</v>
      </c>
      <c r="BH294" s="10">
        <v>15637738</v>
      </c>
      <c r="BI294" s="11">
        <v>0</v>
      </c>
      <c r="BJ294">
        <v>8065.6079999999947</v>
      </c>
      <c r="BK294" s="11">
        <v>0</v>
      </c>
      <c r="BL294" s="11">
        <v>0</v>
      </c>
      <c r="BM294" s="11">
        <v>0</v>
      </c>
      <c r="BN294" s="11">
        <v>0</v>
      </c>
      <c r="BO294" s="11">
        <v>0</v>
      </c>
      <c r="BP294" s="11">
        <v>0</v>
      </c>
      <c r="BQ294" s="11">
        <v>0</v>
      </c>
      <c r="BR294" s="11">
        <v>0</v>
      </c>
      <c r="BS294" s="11">
        <v>0</v>
      </c>
      <c r="BT294" s="11">
        <v>0</v>
      </c>
      <c r="BU294" s="11">
        <v>0</v>
      </c>
      <c r="BV294" s="11">
        <v>0</v>
      </c>
      <c r="BW294" s="11">
        <v>0</v>
      </c>
      <c r="BX294" s="11">
        <v>0</v>
      </c>
      <c r="BY294" s="11">
        <v>0</v>
      </c>
      <c r="BZ294" s="11">
        <v>0</v>
      </c>
      <c r="CA294" s="11">
        <v>0</v>
      </c>
      <c r="CB294" s="10">
        <v>0</v>
      </c>
      <c r="CC294" s="10">
        <v>4.3473802979293898</v>
      </c>
      <c r="CD294" s="10">
        <v>38.753119401762881</v>
      </c>
      <c r="CE294" s="10">
        <v>19.7943277073791</v>
      </c>
      <c r="CF294" s="10">
        <v>8.3316531297242395</v>
      </c>
      <c r="CG294" s="10">
        <v>10.53006463215516</v>
      </c>
      <c r="CH294" s="10">
        <v>5.9745675758208066</v>
      </c>
    </row>
    <row r="295" spans="1:86" x14ac:dyDescent="0.25">
      <c r="A295" s="19">
        <v>44410</v>
      </c>
      <c r="B295" t="s">
        <v>4</v>
      </c>
      <c r="C295" t="s">
        <v>7</v>
      </c>
      <c r="D295">
        <v>8683</v>
      </c>
      <c r="E295" s="2">
        <v>0</v>
      </c>
      <c r="F295" s="2">
        <v>0</v>
      </c>
      <c r="G295" s="2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>
        <f t="shared" si="3"/>
        <v>0</v>
      </c>
      <c r="Z295" s="11">
        <v>0</v>
      </c>
      <c r="AA295" s="11">
        <v>0</v>
      </c>
      <c r="AB295" s="12">
        <v>0</v>
      </c>
      <c r="AC295" s="12">
        <v>0</v>
      </c>
      <c r="AD295" s="11">
        <v>0</v>
      </c>
      <c r="AE295" s="11">
        <v>0</v>
      </c>
      <c r="AF295" s="12">
        <v>0</v>
      </c>
      <c r="AG295" s="12">
        <v>0</v>
      </c>
      <c r="AH295" s="11">
        <v>0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>
        <v>17381</v>
      </c>
      <c r="AS295" s="11">
        <v>14134601.285714285</v>
      </c>
      <c r="AT295" s="11">
        <v>3264908.5714285709</v>
      </c>
      <c r="AU295" s="12">
        <v>13979641.714285716</v>
      </c>
      <c r="AV295" s="12">
        <v>429480</v>
      </c>
      <c r="AW295" s="11">
        <v>0</v>
      </c>
      <c r="AX295" s="11">
        <v>0</v>
      </c>
      <c r="AY295" s="12">
        <v>0</v>
      </c>
      <c r="AZ295" s="12">
        <v>0</v>
      </c>
      <c r="BA295" s="11">
        <v>0</v>
      </c>
      <c r="BB295" s="11">
        <v>26613193</v>
      </c>
      <c r="BC295" s="11">
        <v>24564205</v>
      </c>
      <c r="BD295" s="11">
        <v>904109</v>
      </c>
      <c r="BE295" s="11">
        <v>678117</v>
      </c>
      <c r="BF295" s="11">
        <v>25084179</v>
      </c>
      <c r="BG295" s="11">
        <v>0</v>
      </c>
      <c r="BH295" s="10">
        <v>18138898</v>
      </c>
      <c r="BI295" s="11">
        <v>0</v>
      </c>
      <c r="BJ295">
        <v>8771.376000000002</v>
      </c>
      <c r="BK295" s="11">
        <v>0</v>
      </c>
      <c r="BL295" s="11">
        <v>0</v>
      </c>
      <c r="BM295" s="11">
        <v>0</v>
      </c>
      <c r="BN295" s="11">
        <v>0</v>
      </c>
      <c r="BO295" s="11">
        <v>0</v>
      </c>
      <c r="BP295" s="11">
        <v>0</v>
      </c>
      <c r="BQ295" s="11">
        <v>0</v>
      </c>
      <c r="BR295" s="11">
        <v>0</v>
      </c>
      <c r="BS295" s="11">
        <v>0</v>
      </c>
      <c r="BT295" s="11">
        <v>0</v>
      </c>
      <c r="BU295" s="11">
        <v>0</v>
      </c>
      <c r="BV295" s="11">
        <v>0</v>
      </c>
      <c r="BW295" s="11">
        <v>0</v>
      </c>
      <c r="BX295" s="11">
        <v>0</v>
      </c>
      <c r="BY295" s="11">
        <v>0</v>
      </c>
      <c r="BZ295" s="11">
        <v>0</v>
      </c>
      <c r="CA295" s="11">
        <v>0</v>
      </c>
      <c r="CB295" s="10">
        <v>0</v>
      </c>
      <c r="CC295" s="10">
        <v>3.7629385685185714</v>
      </c>
      <c r="CD295" s="10">
        <v>49.361242298184095</v>
      </c>
      <c r="CE295" s="10">
        <v>16.596943909743398</v>
      </c>
      <c r="CF295" s="10">
        <v>1.8482136103537199</v>
      </c>
      <c r="CG295" s="10">
        <v>15.070921773536954</v>
      </c>
      <c r="CH295" s="10">
        <v>3.631040574295477</v>
      </c>
    </row>
    <row r="296" spans="1:86" x14ac:dyDescent="0.25">
      <c r="A296" s="19">
        <v>44417</v>
      </c>
      <c r="B296" t="s">
        <v>4</v>
      </c>
      <c r="C296" t="s">
        <v>7</v>
      </c>
      <c r="D296">
        <v>9317</v>
      </c>
      <c r="E296" s="2">
        <v>0</v>
      </c>
      <c r="F296" s="2">
        <v>0</v>
      </c>
      <c r="G296" s="2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>
        <f t="shared" si="3"/>
        <v>0</v>
      </c>
      <c r="Z296" s="11">
        <v>0</v>
      </c>
      <c r="AA296" s="11">
        <v>0</v>
      </c>
      <c r="AB296" s="12">
        <v>0</v>
      </c>
      <c r="AC296" s="12">
        <v>0</v>
      </c>
      <c r="AD296" s="11">
        <v>0</v>
      </c>
      <c r="AE296" s="11">
        <v>0</v>
      </c>
      <c r="AF296" s="12">
        <v>0</v>
      </c>
      <c r="AG296" s="12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>
        <v>17381</v>
      </c>
      <c r="AS296" s="11">
        <v>16090559.714285716</v>
      </c>
      <c r="AT296" s="11">
        <v>2579296.4285714286</v>
      </c>
      <c r="AU296" s="12">
        <v>13634624.714285713</v>
      </c>
      <c r="AV296" s="12">
        <v>0</v>
      </c>
      <c r="AW296" s="11">
        <v>0</v>
      </c>
      <c r="AX296" s="11">
        <v>0</v>
      </c>
      <c r="AY296" s="12">
        <v>0</v>
      </c>
      <c r="AZ296" s="12">
        <v>0</v>
      </c>
      <c r="BA296" s="11">
        <v>0</v>
      </c>
      <c r="BB296" s="11">
        <v>32042620</v>
      </c>
      <c r="BC296" s="11">
        <v>27544824</v>
      </c>
      <c r="BD296" s="11">
        <v>1709646</v>
      </c>
      <c r="BE296" s="11">
        <v>725385</v>
      </c>
      <c r="BF296" s="11">
        <v>24541266</v>
      </c>
      <c r="BG296" s="11">
        <v>0</v>
      </c>
      <c r="BH296" s="10">
        <v>27794170</v>
      </c>
      <c r="BI296" s="11">
        <v>0</v>
      </c>
      <c r="BJ296">
        <v>8258.1840000000029</v>
      </c>
      <c r="BK296" s="11">
        <v>0</v>
      </c>
      <c r="BL296" s="11">
        <v>0</v>
      </c>
      <c r="BM296" s="11">
        <v>0</v>
      </c>
      <c r="BN296" s="11">
        <v>0</v>
      </c>
      <c r="BO296" s="11">
        <v>0</v>
      </c>
      <c r="BP296" s="11">
        <v>0</v>
      </c>
      <c r="BQ296" s="11">
        <v>0</v>
      </c>
      <c r="BR296" s="11">
        <v>0</v>
      </c>
      <c r="BS296" s="11">
        <v>0</v>
      </c>
      <c r="BT296" s="11">
        <v>0</v>
      </c>
      <c r="BU296" s="11">
        <v>0</v>
      </c>
      <c r="BV296" s="11">
        <v>0</v>
      </c>
      <c r="BW296" s="11">
        <v>0</v>
      </c>
      <c r="BX296" s="11">
        <v>0</v>
      </c>
      <c r="BY296" s="11">
        <v>0</v>
      </c>
      <c r="BZ296" s="11">
        <v>0</v>
      </c>
      <c r="CA296" s="11">
        <v>0</v>
      </c>
      <c r="CB296" s="10">
        <v>0</v>
      </c>
      <c r="CC296" s="10">
        <v>6.3504258405682121E-2</v>
      </c>
      <c r="CD296" s="10">
        <v>40.893943177183566</v>
      </c>
      <c r="CE296" s="10">
        <v>17.243636901220199</v>
      </c>
      <c r="CF296" s="10">
        <v>4.0966674472346698</v>
      </c>
      <c r="CG296" s="10">
        <v>14.820687341388211</v>
      </c>
      <c r="CH296" s="10">
        <v>4.3342112308140086</v>
      </c>
    </row>
    <row r="297" spans="1:86" x14ac:dyDescent="0.25">
      <c r="A297" s="19">
        <v>44424</v>
      </c>
      <c r="B297" t="s">
        <v>4</v>
      </c>
      <c r="C297" t="s">
        <v>7</v>
      </c>
      <c r="D297">
        <v>8954</v>
      </c>
      <c r="E297" s="2">
        <v>0</v>
      </c>
      <c r="F297" s="2">
        <v>0</v>
      </c>
      <c r="G297" s="2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>
        <f t="shared" si="3"/>
        <v>0</v>
      </c>
      <c r="Z297" s="11">
        <v>0</v>
      </c>
      <c r="AA297" s="11">
        <v>0</v>
      </c>
      <c r="AB297" s="12">
        <v>0</v>
      </c>
      <c r="AC297" s="12">
        <v>0</v>
      </c>
      <c r="AD297" s="11">
        <v>0</v>
      </c>
      <c r="AE297" s="11">
        <v>0</v>
      </c>
      <c r="AF297" s="12">
        <v>0</v>
      </c>
      <c r="AG297" s="12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>
        <v>17381</v>
      </c>
      <c r="AS297" s="11">
        <v>25872604.285714284</v>
      </c>
      <c r="AT297" s="11">
        <v>8200347.4285714291</v>
      </c>
      <c r="AU297" s="12">
        <v>18099670.857142858</v>
      </c>
      <c r="AV297" s="12">
        <v>0</v>
      </c>
      <c r="AW297" s="11">
        <v>238639.28571428568</v>
      </c>
      <c r="AX297" s="11">
        <v>0</v>
      </c>
      <c r="AY297" s="12">
        <v>0</v>
      </c>
      <c r="AZ297" s="12">
        <v>0</v>
      </c>
      <c r="BA297" s="11">
        <v>0</v>
      </c>
      <c r="BB297" s="11">
        <v>15807993</v>
      </c>
      <c r="BC297" s="11">
        <v>15273096</v>
      </c>
      <c r="BD297" s="11">
        <v>1258013</v>
      </c>
      <c r="BE297" s="11">
        <v>766308</v>
      </c>
      <c r="BF297" s="11">
        <v>28033754</v>
      </c>
      <c r="BG297" s="11">
        <v>0</v>
      </c>
      <c r="BH297" s="10">
        <v>29079093</v>
      </c>
      <c r="BI297" s="11">
        <v>0</v>
      </c>
      <c r="BJ297">
        <v>464.31200000000007</v>
      </c>
      <c r="BK297" s="11">
        <v>0</v>
      </c>
      <c r="BL297" s="11">
        <v>0</v>
      </c>
      <c r="BM297" s="11">
        <v>0</v>
      </c>
      <c r="BN297" s="11">
        <v>0</v>
      </c>
      <c r="BO297" s="11">
        <v>0</v>
      </c>
      <c r="BP297" s="11">
        <v>0</v>
      </c>
      <c r="BQ297" s="11">
        <v>0</v>
      </c>
      <c r="BR297" s="11">
        <v>0</v>
      </c>
      <c r="BS297" s="11">
        <v>0</v>
      </c>
      <c r="BT297" s="11">
        <v>0</v>
      </c>
      <c r="BU297" s="11">
        <v>0</v>
      </c>
      <c r="BV297" s="11">
        <v>0</v>
      </c>
      <c r="BW297" s="11">
        <v>0</v>
      </c>
      <c r="BX297" s="11">
        <v>0</v>
      </c>
      <c r="BY297" s="11">
        <v>0</v>
      </c>
      <c r="BZ297" s="11">
        <v>0</v>
      </c>
      <c r="CA297" s="11">
        <v>0</v>
      </c>
      <c r="CB297" s="10">
        <v>0</v>
      </c>
      <c r="CC297" s="10">
        <v>0.14373904791938</v>
      </c>
      <c r="CD297" s="10">
        <v>39.366491331988549</v>
      </c>
      <c r="CE297" s="10">
        <v>12.9008053584576</v>
      </c>
      <c r="CF297" s="10">
        <v>4.2228100169430096</v>
      </c>
      <c r="CG297" s="10">
        <v>15.850179874530593</v>
      </c>
      <c r="CH297" s="10">
        <v>3.8494792763457122</v>
      </c>
    </row>
    <row r="298" spans="1:86" x14ac:dyDescent="0.25">
      <c r="A298" s="19">
        <v>44431</v>
      </c>
      <c r="B298" t="s">
        <v>4</v>
      </c>
      <c r="C298" t="s">
        <v>7</v>
      </c>
      <c r="D298">
        <v>9016</v>
      </c>
      <c r="E298" s="2">
        <v>0</v>
      </c>
      <c r="F298" s="2">
        <v>0</v>
      </c>
      <c r="G298" s="2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>
        <f t="shared" si="3"/>
        <v>0</v>
      </c>
      <c r="Z298" s="11">
        <v>0</v>
      </c>
      <c r="AA298" s="11">
        <v>0</v>
      </c>
      <c r="AB298" s="12">
        <v>0</v>
      </c>
      <c r="AC298" s="12">
        <v>0</v>
      </c>
      <c r="AD298" s="11">
        <v>0</v>
      </c>
      <c r="AE298" s="11">
        <v>0</v>
      </c>
      <c r="AF298" s="12">
        <v>0</v>
      </c>
      <c r="AG298" s="12">
        <v>0</v>
      </c>
      <c r="AH298" s="11">
        <v>0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>
        <v>17381</v>
      </c>
      <c r="AS298" s="11">
        <v>44741994.999999993</v>
      </c>
      <c r="AT298" s="11">
        <v>8422288</v>
      </c>
      <c r="AU298" s="12">
        <v>9827661.2857142873</v>
      </c>
      <c r="AV298" s="12">
        <v>835050</v>
      </c>
      <c r="AW298" s="11">
        <v>328772.85714285716</v>
      </c>
      <c r="AX298" s="11">
        <v>0</v>
      </c>
      <c r="AY298" s="12">
        <v>0</v>
      </c>
      <c r="AZ298" s="12">
        <v>0</v>
      </c>
      <c r="BA298" s="11">
        <v>0</v>
      </c>
      <c r="BB298" s="11">
        <v>6757922</v>
      </c>
      <c r="BC298" s="11">
        <v>15128973</v>
      </c>
      <c r="BD298" s="11">
        <v>1364117</v>
      </c>
      <c r="BE298" s="11">
        <v>696040</v>
      </c>
      <c r="BF298" s="11">
        <v>28706994</v>
      </c>
      <c r="BG298" s="11">
        <v>0</v>
      </c>
      <c r="BH298" s="10">
        <v>40831561</v>
      </c>
      <c r="BI298" s="11">
        <v>0</v>
      </c>
      <c r="BJ298">
        <v>0</v>
      </c>
      <c r="BK298" s="11">
        <v>0</v>
      </c>
      <c r="BL298" s="11">
        <v>0</v>
      </c>
      <c r="BM298" s="11">
        <v>0</v>
      </c>
      <c r="BN298" s="11">
        <v>0</v>
      </c>
      <c r="BO298" s="11">
        <v>0</v>
      </c>
      <c r="BP298" s="11">
        <v>0</v>
      </c>
      <c r="BQ298" s="11">
        <v>0</v>
      </c>
      <c r="BR298" s="11">
        <v>0</v>
      </c>
      <c r="BS298" s="11">
        <v>0</v>
      </c>
      <c r="BT298" s="11">
        <v>0</v>
      </c>
      <c r="BU298" s="11">
        <v>0</v>
      </c>
      <c r="BV298" s="11">
        <v>0</v>
      </c>
      <c r="BW298" s="11">
        <v>0</v>
      </c>
      <c r="BX298" s="11">
        <v>0</v>
      </c>
      <c r="BY298" s="11">
        <v>0</v>
      </c>
      <c r="BZ298" s="11">
        <v>0</v>
      </c>
      <c r="CA298" s="11">
        <v>0</v>
      </c>
      <c r="CB298" s="10">
        <v>0</v>
      </c>
      <c r="CC298" s="10">
        <v>3.84737634309348</v>
      </c>
      <c r="CD298" s="10">
        <v>36.633542480244095</v>
      </c>
      <c r="CE298" s="10">
        <v>18.287603833009399</v>
      </c>
      <c r="CF298" s="10">
        <v>6.8518732693920503</v>
      </c>
      <c r="CG298" s="10">
        <v>16.524174255590264</v>
      </c>
      <c r="CH298" s="10">
        <v>4.4178430170631291</v>
      </c>
    </row>
    <row r="299" spans="1:86" x14ac:dyDescent="0.25">
      <c r="A299" s="19">
        <v>44438</v>
      </c>
      <c r="B299" t="s">
        <v>4</v>
      </c>
      <c r="C299" t="s">
        <v>7</v>
      </c>
      <c r="D299">
        <v>8539</v>
      </c>
      <c r="E299" s="2">
        <v>0</v>
      </c>
      <c r="F299" s="2">
        <v>0</v>
      </c>
      <c r="G299" s="2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>
        <f t="shared" si="3"/>
        <v>0</v>
      </c>
      <c r="Z299" s="11">
        <v>0</v>
      </c>
      <c r="AA299" s="11">
        <v>0</v>
      </c>
      <c r="AB299" s="12">
        <v>0</v>
      </c>
      <c r="AC299" s="12">
        <v>0</v>
      </c>
      <c r="AD299" s="11">
        <v>0</v>
      </c>
      <c r="AE299" s="11">
        <v>0</v>
      </c>
      <c r="AF299" s="12">
        <v>0</v>
      </c>
      <c r="AG299" s="12">
        <v>0</v>
      </c>
      <c r="AH299" s="11">
        <v>0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>
        <v>17421</v>
      </c>
      <c r="AS299" s="11">
        <v>48824188.285714284</v>
      </c>
      <c r="AT299" s="11">
        <v>6965008.7142857146</v>
      </c>
      <c r="AU299" s="12">
        <v>12025941.285714285</v>
      </c>
      <c r="AV299" s="12">
        <v>3616390</v>
      </c>
      <c r="AW299" s="11">
        <v>93326.857142857145</v>
      </c>
      <c r="AX299" s="11">
        <v>0</v>
      </c>
      <c r="AY299" s="12">
        <v>0</v>
      </c>
      <c r="AZ299" s="12">
        <v>0</v>
      </c>
      <c r="BA299" s="11">
        <v>0</v>
      </c>
      <c r="BB299" s="11">
        <v>7819058</v>
      </c>
      <c r="BC299" s="11">
        <v>13461544</v>
      </c>
      <c r="BD299" s="11">
        <v>92526</v>
      </c>
      <c r="BE299" s="11">
        <v>693193</v>
      </c>
      <c r="BF299" s="11">
        <v>30650081</v>
      </c>
      <c r="BG299" s="11">
        <v>0</v>
      </c>
      <c r="BH299" s="10">
        <v>21650664</v>
      </c>
      <c r="BI299" s="11">
        <v>32</v>
      </c>
      <c r="BJ299">
        <v>0</v>
      </c>
      <c r="BK299" s="11">
        <v>0</v>
      </c>
      <c r="BL299" s="11">
        <v>0</v>
      </c>
      <c r="BM299" s="11">
        <v>0</v>
      </c>
      <c r="BN299" s="11">
        <v>0</v>
      </c>
      <c r="BO299" s="11">
        <v>0</v>
      </c>
      <c r="BP299" s="11">
        <v>0</v>
      </c>
      <c r="BQ299" s="11">
        <v>0</v>
      </c>
      <c r="BR299" s="11">
        <v>0</v>
      </c>
      <c r="BS299" s="11">
        <v>0</v>
      </c>
      <c r="BT299" s="11">
        <v>0</v>
      </c>
      <c r="BU299" s="11">
        <v>0</v>
      </c>
      <c r="BV299" s="11">
        <v>0</v>
      </c>
      <c r="BW299" s="11">
        <v>0</v>
      </c>
      <c r="BX299" s="11">
        <v>0</v>
      </c>
      <c r="BY299" s="11">
        <v>0</v>
      </c>
      <c r="BZ299" s="11">
        <v>0</v>
      </c>
      <c r="CA299" s="11">
        <v>0</v>
      </c>
      <c r="CB299" s="10">
        <v>0</v>
      </c>
      <c r="CC299" s="10">
        <v>3.8432791309172871</v>
      </c>
      <c r="CD299" s="10">
        <v>47.111031685817125</v>
      </c>
      <c r="CE299" s="10">
        <v>11.054402171784901</v>
      </c>
      <c r="CF299" s="10">
        <v>0.639983564570755</v>
      </c>
      <c r="CG299" s="10">
        <v>17.748157804865972</v>
      </c>
      <c r="CH299" s="10">
        <v>2.8303840950313313</v>
      </c>
    </row>
    <row r="300" spans="1:86" x14ac:dyDescent="0.25">
      <c r="A300" s="19">
        <v>44445</v>
      </c>
      <c r="B300" t="s">
        <v>4</v>
      </c>
      <c r="C300" t="s">
        <v>7</v>
      </c>
      <c r="D300">
        <v>7073</v>
      </c>
      <c r="E300" s="2">
        <v>0</v>
      </c>
      <c r="F300" s="2">
        <v>0</v>
      </c>
      <c r="G300" s="2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>
        <f t="shared" si="3"/>
        <v>0</v>
      </c>
      <c r="Z300" s="11">
        <v>0</v>
      </c>
      <c r="AA300" s="11">
        <v>0</v>
      </c>
      <c r="AB300" s="12">
        <v>0</v>
      </c>
      <c r="AC300" s="12">
        <v>0</v>
      </c>
      <c r="AD300" s="11">
        <v>0</v>
      </c>
      <c r="AE300" s="11">
        <v>0</v>
      </c>
      <c r="AF300" s="12">
        <v>0</v>
      </c>
      <c r="AG300" s="12">
        <v>0</v>
      </c>
      <c r="AH300" s="11">
        <v>0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>
        <v>17437</v>
      </c>
      <c r="AS300" s="11">
        <v>31324484.571428575</v>
      </c>
      <c r="AT300" s="11">
        <v>3098080.5714285714</v>
      </c>
      <c r="AU300" s="12">
        <v>18323431.999999996</v>
      </c>
      <c r="AV300" s="12">
        <v>2628316.5714285718</v>
      </c>
      <c r="AW300" s="11">
        <v>0</v>
      </c>
      <c r="AX300" s="11">
        <v>0</v>
      </c>
      <c r="AY300" s="12">
        <v>0</v>
      </c>
      <c r="AZ300" s="12">
        <v>0</v>
      </c>
      <c r="BA300" s="11">
        <v>0</v>
      </c>
      <c r="BB300" s="11">
        <v>6047040</v>
      </c>
      <c r="BC300" s="11">
        <v>29068475</v>
      </c>
      <c r="BD300" s="11">
        <v>178595</v>
      </c>
      <c r="BE300" s="11">
        <v>632814</v>
      </c>
      <c r="BF300" s="11">
        <v>30653430</v>
      </c>
      <c r="BG300" s="11">
        <v>0</v>
      </c>
      <c r="BH300" s="10">
        <v>60480880</v>
      </c>
      <c r="BI300" s="11">
        <v>114</v>
      </c>
      <c r="BJ300">
        <v>150427.64800000002</v>
      </c>
      <c r="BK300" s="11">
        <v>0</v>
      </c>
      <c r="BL300" s="11">
        <v>0</v>
      </c>
      <c r="BM300" s="11">
        <v>0</v>
      </c>
      <c r="BN300" s="11">
        <v>0</v>
      </c>
      <c r="BO300" s="11">
        <v>0</v>
      </c>
      <c r="BP300" s="11">
        <v>0</v>
      </c>
      <c r="BQ300" s="11">
        <v>0</v>
      </c>
      <c r="BR300" s="11">
        <v>0</v>
      </c>
      <c r="BS300" s="11">
        <v>0</v>
      </c>
      <c r="BT300" s="11">
        <v>0</v>
      </c>
      <c r="BU300" s="11">
        <v>0</v>
      </c>
      <c r="BV300" s="11">
        <v>0</v>
      </c>
      <c r="BW300" s="11">
        <v>0</v>
      </c>
      <c r="BX300" s="11">
        <v>0</v>
      </c>
      <c r="BY300" s="11">
        <v>0</v>
      </c>
      <c r="BZ300" s="11">
        <v>0</v>
      </c>
      <c r="CA300" s="11">
        <v>0</v>
      </c>
      <c r="CB300" s="10">
        <v>1</v>
      </c>
      <c r="CC300" s="10">
        <v>1.9259065878464088</v>
      </c>
      <c r="CD300" s="10">
        <v>42.612311510650272</v>
      </c>
      <c r="CE300" s="10">
        <v>5.1661874189964703</v>
      </c>
      <c r="CF300" s="10">
        <v>5.5037979676419004</v>
      </c>
      <c r="CG300" s="10">
        <v>4.2642240958856883</v>
      </c>
      <c r="CH300" s="10">
        <v>4.8352470377619614</v>
      </c>
    </row>
    <row r="301" spans="1:86" x14ac:dyDescent="0.25">
      <c r="A301" s="19">
        <v>44452</v>
      </c>
      <c r="B301" t="s">
        <v>4</v>
      </c>
      <c r="C301" t="s">
        <v>7</v>
      </c>
      <c r="D301">
        <v>9979</v>
      </c>
      <c r="E301" s="2">
        <v>0</v>
      </c>
      <c r="F301" s="2">
        <v>0</v>
      </c>
      <c r="G301" s="2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>
        <f t="shared" si="3"/>
        <v>0</v>
      </c>
      <c r="Z301" s="11">
        <v>0</v>
      </c>
      <c r="AA301" s="11">
        <v>0</v>
      </c>
      <c r="AB301" s="12">
        <v>0</v>
      </c>
      <c r="AC301" s="12">
        <v>0</v>
      </c>
      <c r="AD301" s="11">
        <v>0</v>
      </c>
      <c r="AE301" s="11">
        <v>0</v>
      </c>
      <c r="AF301" s="12">
        <v>0</v>
      </c>
      <c r="AG301" s="12">
        <v>0</v>
      </c>
      <c r="AH301" s="11">
        <v>0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>
        <v>17437</v>
      </c>
      <c r="AS301" s="11">
        <v>25445241.857142858</v>
      </c>
      <c r="AT301" s="11">
        <v>473493.14285714278</v>
      </c>
      <c r="AU301" s="12">
        <v>10643131.285714285</v>
      </c>
      <c r="AV301" s="12">
        <v>1115472.4285714286</v>
      </c>
      <c r="AW301" s="11">
        <v>0</v>
      </c>
      <c r="AX301" s="11">
        <v>0</v>
      </c>
      <c r="AY301" s="12">
        <v>0</v>
      </c>
      <c r="AZ301" s="12">
        <v>0</v>
      </c>
      <c r="BA301" s="11">
        <v>0</v>
      </c>
      <c r="BB301" s="11">
        <v>5539595</v>
      </c>
      <c r="BC301" s="11">
        <v>31946509</v>
      </c>
      <c r="BD301" s="11">
        <v>22764</v>
      </c>
      <c r="BE301" s="11">
        <v>747220</v>
      </c>
      <c r="BF301" s="11">
        <v>19974360</v>
      </c>
      <c r="BG301" s="11">
        <v>0</v>
      </c>
      <c r="BH301" s="10">
        <v>42983978</v>
      </c>
      <c r="BI301" s="11">
        <v>28</v>
      </c>
      <c r="BJ301">
        <v>45518.191999999995</v>
      </c>
      <c r="BK301" s="11">
        <v>0</v>
      </c>
      <c r="BL301" s="11">
        <v>0</v>
      </c>
      <c r="BM301" s="11">
        <v>0</v>
      </c>
      <c r="BN301" s="11">
        <v>0</v>
      </c>
      <c r="BO301" s="11">
        <v>0</v>
      </c>
      <c r="BP301" s="11">
        <v>0</v>
      </c>
      <c r="BQ301" s="11">
        <v>0</v>
      </c>
      <c r="BR301" s="11">
        <v>0</v>
      </c>
      <c r="BS301" s="11">
        <v>0</v>
      </c>
      <c r="BT301" s="11">
        <v>0</v>
      </c>
      <c r="BU301" s="11">
        <v>0</v>
      </c>
      <c r="BV301" s="11">
        <v>0</v>
      </c>
      <c r="BW301" s="11">
        <v>0</v>
      </c>
      <c r="BX301" s="11">
        <v>0</v>
      </c>
      <c r="BY301" s="11">
        <v>0</v>
      </c>
      <c r="BZ301" s="11">
        <v>0</v>
      </c>
      <c r="CA301" s="11">
        <v>0</v>
      </c>
      <c r="CB301" s="10">
        <v>0</v>
      </c>
      <c r="CC301" s="10">
        <v>2.0271544528756302</v>
      </c>
      <c r="CD301" s="10">
        <v>39.618033960786498</v>
      </c>
      <c r="CE301" s="10">
        <v>12.8202043856892</v>
      </c>
      <c r="CF301" s="10">
        <v>2.1674946697163602</v>
      </c>
      <c r="CG301" s="10">
        <v>16.764886137871745</v>
      </c>
      <c r="CH301" s="10">
        <v>3.037195549781829</v>
      </c>
    </row>
    <row r="302" spans="1:86" x14ac:dyDescent="0.25">
      <c r="A302" s="19">
        <v>44459</v>
      </c>
      <c r="B302" t="s">
        <v>4</v>
      </c>
      <c r="C302" t="s">
        <v>7</v>
      </c>
      <c r="D302">
        <v>9414</v>
      </c>
      <c r="E302" s="2">
        <v>0</v>
      </c>
      <c r="F302" s="2">
        <v>0</v>
      </c>
      <c r="G302" s="2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>
        <f t="shared" si="3"/>
        <v>0</v>
      </c>
      <c r="Z302" s="11">
        <v>0</v>
      </c>
      <c r="AA302" s="11">
        <v>0</v>
      </c>
      <c r="AB302" s="12">
        <v>0</v>
      </c>
      <c r="AC302" s="12">
        <v>0</v>
      </c>
      <c r="AD302" s="11">
        <v>0</v>
      </c>
      <c r="AE302" s="11">
        <v>0</v>
      </c>
      <c r="AF302" s="12">
        <v>0</v>
      </c>
      <c r="AG302" s="12">
        <v>0</v>
      </c>
      <c r="AH302" s="11">
        <v>0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>
        <v>17437</v>
      </c>
      <c r="AS302" s="11">
        <v>27235415.857142858</v>
      </c>
      <c r="AT302" s="11">
        <v>0</v>
      </c>
      <c r="AU302" s="12">
        <v>7815015</v>
      </c>
      <c r="AV302" s="12">
        <v>608933.57142857159</v>
      </c>
      <c r="AW302" s="11">
        <v>0</v>
      </c>
      <c r="AX302" s="11">
        <v>0</v>
      </c>
      <c r="AY302" s="12">
        <v>0</v>
      </c>
      <c r="AZ302" s="12">
        <v>0</v>
      </c>
      <c r="BA302" s="11">
        <v>0</v>
      </c>
      <c r="BB302" s="11">
        <v>7817724</v>
      </c>
      <c r="BC302" s="11">
        <v>17290507</v>
      </c>
      <c r="BD302" s="11">
        <v>30093</v>
      </c>
      <c r="BE302" s="11">
        <v>743165</v>
      </c>
      <c r="BF302" s="11">
        <v>18373046</v>
      </c>
      <c r="BG302" s="11">
        <v>0</v>
      </c>
      <c r="BH302" s="10">
        <v>13280646</v>
      </c>
      <c r="BI302" s="11">
        <v>6</v>
      </c>
      <c r="BJ302">
        <v>23586.023999999983</v>
      </c>
      <c r="BK302" s="11">
        <v>0</v>
      </c>
      <c r="BL302" s="11">
        <v>0</v>
      </c>
      <c r="BM302" s="11">
        <v>0</v>
      </c>
      <c r="BN302" s="11">
        <v>0</v>
      </c>
      <c r="BO302" s="11">
        <v>0</v>
      </c>
      <c r="BP302" s="11">
        <v>0</v>
      </c>
      <c r="BQ302" s="11">
        <v>0</v>
      </c>
      <c r="BR302" s="11">
        <v>0</v>
      </c>
      <c r="BS302" s="11">
        <v>0</v>
      </c>
      <c r="BT302" s="11">
        <v>0</v>
      </c>
      <c r="BU302" s="11">
        <v>0</v>
      </c>
      <c r="BV302" s="11">
        <v>0</v>
      </c>
      <c r="BW302" s="11">
        <v>0</v>
      </c>
      <c r="BX302" s="11">
        <v>0</v>
      </c>
      <c r="BY302" s="11">
        <v>0</v>
      </c>
      <c r="BZ302" s="11">
        <v>0</v>
      </c>
      <c r="CA302" s="11">
        <v>0</v>
      </c>
      <c r="CB302" s="10">
        <v>0</v>
      </c>
      <c r="CC302" s="10">
        <v>0.88208200780939727</v>
      </c>
      <c r="CD302" s="10">
        <v>38.543322999637553</v>
      </c>
      <c r="CE302" s="10">
        <v>12.4449056960452</v>
      </c>
      <c r="CF302" s="10">
        <v>2.4213802433262099</v>
      </c>
      <c r="CG302" s="10">
        <v>18.190889098629665</v>
      </c>
      <c r="CH302" s="10">
        <v>3.1063887058588491</v>
      </c>
    </row>
    <row r="303" spans="1:86" x14ac:dyDescent="0.25">
      <c r="A303" s="19">
        <v>44466</v>
      </c>
      <c r="B303" t="s">
        <v>4</v>
      </c>
      <c r="C303" t="s">
        <v>7</v>
      </c>
      <c r="D303">
        <v>8791</v>
      </c>
      <c r="E303" s="2">
        <v>0</v>
      </c>
      <c r="F303" s="2">
        <v>0</v>
      </c>
      <c r="G303" s="2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>
        <f t="shared" si="3"/>
        <v>0</v>
      </c>
      <c r="Z303" s="11">
        <v>0</v>
      </c>
      <c r="AA303" s="11">
        <v>0</v>
      </c>
      <c r="AB303" s="12">
        <v>0</v>
      </c>
      <c r="AC303" s="12">
        <v>0</v>
      </c>
      <c r="AD303" s="11">
        <v>0</v>
      </c>
      <c r="AE303" s="11">
        <v>0</v>
      </c>
      <c r="AF303" s="12">
        <v>0</v>
      </c>
      <c r="AG303" s="12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>
        <v>17635</v>
      </c>
      <c r="AS303" s="11">
        <v>33621976.571428575</v>
      </c>
      <c r="AT303" s="11">
        <v>0</v>
      </c>
      <c r="AU303" s="12">
        <v>5957491.57142857</v>
      </c>
      <c r="AV303" s="12">
        <v>362604.28571428568</v>
      </c>
      <c r="AW303" s="11">
        <v>0</v>
      </c>
      <c r="AX303" s="11">
        <v>0</v>
      </c>
      <c r="AY303" s="12">
        <v>0</v>
      </c>
      <c r="AZ303" s="12">
        <v>0</v>
      </c>
      <c r="BA303" s="11">
        <v>0</v>
      </c>
      <c r="BB303" s="11">
        <v>11638677</v>
      </c>
      <c r="BC303" s="11">
        <v>18149032</v>
      </c>
      <c r="BD303" s="11">
        <v>265151</v>
      </c>
      <c r="BE303" s="11">
        <v>713129</v>
      </c>
      <c r="BF303" s="11">
        <v>26433400</v>
      </c>
      <c r="BG303" s="11">
        <v>0</v>
      </c>
      <c r="BH303" s="10">
        <v>20145564</v>
      </c>
      <c r="BI303" s="11">
        <v>0</v>
      </c>
      <c r="BJ303">
        <v>25015.479999999981</v>
      </c>
      <c r="BK303" s="11">
        <v>0</v>
      </c>
      <c r="BL303" s="11">
        <v>0</v>
      </c>
      <c r="BM303" s="11">
        <v>0</v>
      </c>
      <c r="BN303" s="11">
        <v>0</v>
      </c>
      <c r="BO303" s="11">
        <v>0</v>
      </c>
      <c r="BP303" s="11">
        <v>0</v>
      </c>
      <c r="BQ303" s="11">
        <v>0</v>
      </c>
      <c r="BR303" s="11">
        <v>0</v>
      </c>
      <c r="BS303" s="11">
        <v>0</v>
      </c>
      <c r="BT303" s="11">
        <v>0</v>
      </c>
      <c r="BU303" s="11">
        <v>0</v>
      </c>
      <c r="BV303" s="11">
        <v>0</v>
      </c>
      <c r="BW303" s="11">
        <v>0</v>
      </c>
      <c r="BX303" s="11">
        <v>0</v>
      </c>
      <c r="BY303" s="11">
        <v>0</v>
      </c>
      <c r="BZ303" s="11">
        <v>0</v>
      </c>
      <c r="CA303" s="11">
        <v>0</v>
      </c>
      <c r="CB303" s="10">
        <v>0</v>
      </c>
      <c r="CC303" s="10">
        <v>0.69624254145049103</v>
      </c>
      <c r="CD303" s="10">
        <v>41.565929655458085</v>
      </c>
      <c r="CE303" s="10">
        <v>16.3964964252221</v>
      </c>
      <c r="CF303" s="10">
        <v>2.6094554318774601</v>
      </c>
      <c r="CG303" s="10">
        <v>20.255618107146216</v>
      </c>
      <c r="CH303" s="10">
        <v>3.0030088403782562</v>
      </c>
    </row>
    <row r="304" spans="1:86" x14ac:dyDescent="0.25">
      <c r="A304" s="19">
        <v>44473</v>
      </c>
      <c r="B304" t="s">
        <v>4</v>
      </c>
      <c r="C304" t="s">
        <v>7</v>
      </c>
      <c r="D304">
        <v>8522</v>
      </c>
      <c r="E304" s="2">
        <v>0</v>
      </c>
      <c r="F304" s="2">
        <v>0</v>
      </c>
      <c r="G304" s="2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>
        <f t="shared" si="3"/>
        <v>0</v>
      </c>
      <c r="Z304" s="11">
        <v>0</v>
      </c>
      <c r="AA304" s="11">
        <v>0</v>
      </c>
      <c r="AB304" s="12">
        <v>0</v>
      </c>
      <c r="AC304" s="12">
        <v>0</v>
      </c>
      <c r="AD304" s="11">
        <v>0</v>
      </c>
      <c r="AE304" s="11">
        <v>0</v>
      </c>
      <c r="AF304" s="12">
        <v>0</v>
      </c>
      <c r="AG304" s="12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>
        <v>17899</v>
      </c>
      <c r="AS304" s="11">
        <v>40264233.571428567</v>
      </c>
      <c r="AT304" s="11">
        <v>0</v>
      </c>
      <c r="AU304" s="12">
        <v>6815992.8571428573</v>
      </c>
      <c r="AV304" s="12">
        <v>717649.14285714284</v>
      </c>
      <c r="AW304" s="11">
        <v>0</v>
      </c>
      <c r="AX304" s="11">
        <v>0</v>
      </c>
      <c r="AY304" s="12">
        <v>0</v>
      </c>
      <c r="AZ304" s="12">
        <v>0</v>
      </c>
      <c r="BA304" s="11">
        <v>0</v>
      </c>
      <c r="BB304" s="11">
        <v>13008981</v>
      </c>
      <c r="BC304" s="11">
        <v>15440118</v>
      </c>
      <c r="BD304" s="11">
        <v>388991</v>
      </c>
      <c r="BE304" s="11">
        <v>766504</v>
      </c>
      <c r="BF304" s="11">
        <v>27665976</v>
      </c>
      <c r="BG304" s="11">
        <v>0</v>
      </c>
      <c r="BH304" s="10">
        <v>27823325</v>
      </c>
      <c r="BI304" s="11">
        <v>19</v>
      </c>
      <c r="BJ304">
        <v>35645.943999999989</v>
      </c>
      <c r="BK304" s="11">
        <v>0</v>
      </c>
      <c r="BL304" s="11">
        <v>0</v>
      </c>
      <c r="BM304" s="11">
        <v>0</v>
      </c>
      <c r="BN304" s="11">
        <v>0</v>
      </c>
      <c r="BO304" s="11">
        <v>0</v>
      </c>
      <c r="BP304" s="11">
        <v>0</v>
      </c>
      <c r="BQ304" s="11">
        <v>0</v>
      </c>
      <c r="BR304" s="11">
        <v>0</v>
      </c>
      <c r="BS304" s="11">
        <v>0</v>
      </c>
      <c r="BT304" s="11">
        <v>0</v>
      </c>
      <c r="BU304" s="11">
        <v>0</v>
      </c>
      <c r="BV304" s="11">
        <v>0</v>
      </c>
      <c r="BW304" s="11">
        <v>0</v>
      </c>
      <c r="BX304" s="11">
        <v>0</v>
      </c>
      <c r="BY304" s="11">
        <v>0</v>
      </c>
      <c r="BZ304" s="11">
        <v>0</v>
      </c>
      <c r="CA304" s="11">
        <v>0</v>
      </c>
      <c r="CB304" s="10">
        <v>0</v>
      </c>
      <c r="CC304" s="10">
        <v>7.7022504684243076</v>
      </c>
      <c r="CD304" s="10">
        <v>48.501482765692359</v>
      </c>
      <c r="CE304" s="10">
        <v>14.9640797148588</v>
      </c>
      <c r="CF304" s="10">
        <v>1.9912114097274844</v>
      </c>
      <c r="CG304" s="10">
        <v>20.067794515247812</v>
      </c>
      <c r="CH304" s="10">
        <v>2.1050406094337917</v>
      </c>
    </row>
    <row r="305" spans="1:86" x14ac:dyDescent="0.25">
      <c r="A305" s="19">
        <v>44480</v>
      </c>
      <c r="B305" t="s">
        <v>4</v>
      </c>
      <c r="C305" t="s">
        <v>7</v>
      </c>
      <c r="D305">
        <v>7132</v>
      </c>
      <c r="E305" s="2">
        <v>0</v>
      </c>
      <c r="F305" s="2">
        <v>0</v>
      </c>
      <c r="G305" s="2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>
        <f t="shared" si="3"/>
        <v>0</v>
      </c>
      <c r="Z305" s="11">
        <v>0</v>
      </c>
      <c r="AA305" s="11">
        <v>0</v>
      </c>
      <c r="AB305" s="12">
        <v>0</v>
      </c>
      <c r="AC305" s="12">
        <v>0</v>
      </c>
      <c r="AD305" s="11">
        <v>0</v>
      </c>
      <c r="AE305" s="11">
        <v>0</v>
      </c>
      <c r="AF305" s="12">
        <v>0</v>
      </c>
      <c r="AG305" s="12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>
        <v>17899</v>
      </c>
      <c r="AS305" s="11">
        <v>44766791.857142858</v>
      </c>
      <c r="AT305" s="11">
        <v>0</v>
      </c>
      <c r="AU305" s="12">
        <v>6194225.2857142864</v>
      </c>
      <c r="AV305" s="12">
        <v>281477.28571428574</v>
      </c>
      <c r="AW305" s="11">
        <v>10318021.428571429</v>
      </c>
      <c r="AX305" s="11">
        <v>14280901.428571429</v>
      </c>
      <c r="AY305" s="12">
        <v>0</v>
      </c>
      <c r="AZ305" s="12">
        <v>0</v>
      </c>
      <c r="BA305" s="11">
        <v>0</v>
      </c>
      <c r="BB305" s="11">
        <v>13720343</v>
      </c>
      <c r="BC305" s="11">
        <v>9266940</v>
      </c>
      <c r="BD305" s="11">
        <v>693977</v>
      </c>
      <c r="BE305" s="11">
        <v>772754</v>
      </c>
      <c r="BF305" s="11">
        <v>29695697</v>
      </c>
      <c r="BG305" s="11">
        <v>0</v>
      </c>
      <c r="BH305" s="10">
        <v>36432639</v>
      </c>
      <c r="BI305" s="11">
        <v>94</v>
      </c>
      <c r="BJ305">
        <v>125393.36000000004</v>
      </c>
      <c r="BK305" s="11">
        <v>0</v>
      </c>
      <c r="BL305" s="11">
        <v>0</v>
      </c>
      <c r="BM305" s="11">
        <v>0</v>
      </c>
      <c r="BN305" s="11">
        <v>0</v>
      </c>
      <c r="BO305" s="11">
        <v>0</v>
      </c>
      <c r="BP305" s="11">
        <v>0</v>
      </c>
      <c r="BQ305" s="11">
        <v>0</v>
      </c>
      <c r="BR305" s="11">
        <v>0</v>
      </c>
      <c r="BS305" s="11">
        <v>0</v>
      </c>
      <c r="BT305" s="11">
        <v>0</v>
      </c>
      <c r="BU305" s="11">
        <v>0</v>
      </c>
      <c r="BV305" s="11">
        <v>0</v>
      </c>
      <c r="BW305" s="11">
        <v>0</v>
      </c>
      <c r="BX305" s="11">
        <v>0</v>
      </c>
      <c r="BY305" s="11">
        <v>0</v>
      </c>
      <c r="BZ305" s="11">
        <v>0</v>
      </c>
      <c r="CA305" s="11">
        <v>0</v>
      </c>
      <c r="CB305" s="10">
        <v>1</v>
      </c>
      <c r="CC305" s="10">
        <v>4.1949898259456937</v>
      </c>
      <c r="CD305" s="10">
        <v>40.420381419855516</v>
      </c>
      <c r="CE305" s="10">
        <v>9.0226130780402301</v>
      </c>
      <c r="CF305" s="10">
        <v>3.9325505062591302</v>
      </c>
      <c r="CG305" s="10">
        <v>4.0772541296187272</v>
      </c>
      <c r="CH305" s="10">
        <v>4.4627130873737126</v>
      </c>
    </row>
    <row r="306" spans="1:86" x14ac:dyDescent="0.25">
      <c r="A306" s="19">
        <v>44487</v>
      </c>
      <c r="B306" t="s">
        <v>4</v>
      </c>
      <c r="C306" t="s">
        <v>7</v>
      </c>
      <c r="D306">
        <v>9296</v>
      </c>
      <c r="E306" s="2">
        <v>0</v>
      </c>
      <c r="F306" s="2">
        <v>0</v>
      </c>
      <c r="G306" s="2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>
        <f t="shared" si="3"/>
        <v>0</v>
      </c>
      <c r="Z306" s="11">
        <v>0</v>
      </c>
      <c r="AA306" s="11">
        <v>0</v>
      </c>
      <c r="AB306" s="12">
        <v>0</v>
      </c>
      <c r="AC306" s="12">
        <v>0</v>
      </c>
      <c r="AD306" s="11">
        <v>0</v>
      </c>
      <c r="AE306" s="11">
        <v>0</v>
      </c>
      <c r="AF306" s="12">
        <v>0</v>
      </c>
      <c r="AG306" s="12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>
        <v>17899</v>
      </c>
      <c r="AS306" s="11">
        <v>36062090.285714291</v>
      </c>
      <c r="AT306" s="11">
        <v>178940.71428571432</v>
      </c>
      <c r="AU306" s="12">
        <v>5297555.1428571418</v>
      </c>
      <c r="AV306" s="12">
        <v>1027830.4285714289</v>
      </c>
      <c r="AW306" s="11">
        <v>16479757.142857144</v>
      </c>
      <c r="AX306" s="11">
        <v>18345643.428571425</v>
      </c>
      <c r="AY306" s="12">
        <v>0</v>
      </c>
      <c r="AZ306" s="12">
        <v>0</v>
      </c>
      <c r="BA306" s="11">
        <v>0</v>
      </c>
      <c r="BB306" s="11">
        <v>31253899</v>
      </c>
      <c r="BC306" s="11">
        <v>17156364</v>
      </c>
      <c r="BD306" s="11">
        <v>3095402</v>
      </c>
      <c r="BE306" s="11">
        <v>844746</v>
      </c>
      <c r="BF306" s="11">
        <v>28142881</v>
      </c>
      <c r="BG306" s="11">
        <v>0</v>
      </c>
      <c r="BH306" s="10">
        <v>67409941</v>
      </c>
      <c r="BI306" s="11">
        <v>41</v>
      </c>
      <c r="BJ306">
        <v>210870.44800000012</v>
      </c>
      <c r="BK306" s="11">
        <v>0</v>
      </c>
      <c r="BL306" s="11">
        <v>0</v>
      </c>
      <c r="BM306" s="11">
        <v>0</v>
      </c>
      <c r="BN306" s="11">
        <v>0</v>
      </c>
      <c r="BO306" s="11">
        <v>0</v>
      </c>
      <c r="BP306" s="11">
        <v>0</v>
      </c>
      <c r="BQ306" s="11">
        <v>0</v>
      </c>
      <c r="BR306" s="11">
        <v>0</v>
      </c>
      <c r="BS306" s="11">
        <v>0</v>
      </c>
      <c r="BT306" s="11">
        <v>0</v>
      </c>
      <c r="BU306" s="11">
        <v>0</v>
      </c>
      <c r="BV306" s="11">
        <v>0</v>
      </c>
      <c r="BW306" s="11">
        <v>0</v>
      </c>
      <c r="BX306" s="11">
        <v>0</v>
      </c>
      <c r="BY306" s="11">
        <v>0</v>
      </c>
      <c r="BZ306" s="11">
        <v>0</v>
      </c>
      <c r="CA306" s="11">
        <v>0</v>
      </c>
      <c r="CB306" s="10">
        <v>0</v>
      </c>
      <c r="CC306" s="10">
        <v>2.8683417034821246</v>
      </c>
      <c r="CD306" s="10">
        <v>40.087898774782069</v>
      </c>
      <c r="CE306" s="10">
        <v>15.9339484291805</v>
      </c>
      <c r="CF306" s="10">
        <v>1.1092183303620999</v>
      </c>
      <c r="CG306" s="10">
        <v>21.281368325646763</v>
      </c>
      <c r="CH306" s="10">
        <v>2.5841196835597762</v>
      </c>
    </row>
    <row r="307" spans="1:86" x14ac:dyDescent="0.25">
      <c r="A307" s="19">
        <v>44494</v>
      </c>
      <c r="B307" t="s">
        <v>4</v>
      </c>
      <c r="C307" t="s">
        <v>7</v>
      </c>
      <c r="D307">
        <v>9188</v>
      </c>
      <c r="E307" s="2">
        <v>0</v>
      </c>
      <c r="F307" s="2">
        <v>0</v>
      </c>
      <c r="G307" s="2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>
        <f t="shared" si="3"/>
        <v>0</v>
      </c>
      <c r="Z307" s="11">
        <v>0</v>
      </c>
      <c r="AA307" s="11">
        <v>0</v>
      </c>
      <c r="AB307" s="12">
        <v>0</v>
      </c>
      <c r="AC307" s="12">
        <v>0</v>
      </c>
      <c r="AD307" s="11">
        <v>0</v>
      </c>
      <c r="AE307" s="11">
        <v>0</v>
      </c>
      <c r="AF307" s="12">
        <v>0</v>
      </c>
      <c r="AG307" s="12">
        <v>0</v>
      </c>
      <c r="AH307" s="11">
        <v>0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>
        <v>17899</v>
      </c>
      <c r="AS307" s="11">
        <v>37639317.714285716</v>
      </c>
      <c r="AT307" s="11">
        <v>519105.57142857148</v>
      </c>
      <c r="AU307" s="12">
        <v>5354181.4285714291</v>
      </c>
      <c r="AV307" s="12">
        <v>1902308.5714285721</v>
      </c>
      <c r="AW307" s="11">
        <v>18207945.857142858</v>
      </c>
      <c r="AX307" s="11">
        <v>17603091.714285713</v>
      </c>
      <c r="AY307" s="12">
        <v>0</v>
      </c>
      <c r="AZ307" s="12">
        <v>0</v>
      </c>
      <c r="BA307" s="11">
        <v>0</v>
      </c>
      <c r="BB307" s="11">
        <v>35922199</v>
      </c>
      <c r="BC307" s="11">
        <v>15058808</v>
      </c>
      <c r="BD307" s="11">
        <v>1014425</v>
      </c>
      <c r="BE307" s="11">
        <v>871172</v>
      </c>
      <c r="BF307" s="11">
        <v>31028662</v>
      </c>
      <c r="BG307" s="11">
        <v>0</v>
      </c>
      <c r="BH307" s="10">
        <v>32979202</v>
      </c>
      <c r="BI307" s="11">
        <v>0</v>
      </c>
      <c r="BJ307">
        <v>236363.04800000024</v>
      </c>
      <c r="BK307" s="11">
        <v>0</v>
      </c>
      <c r="BL307" s="11">
        <v>0</v>
      </c>
      <c r="BM307" s="11">
        <v>0</v>
      </c>
      <c r="BN307" s="11">
        <v>0</v>
      </c>
      <c r="BO307" s="11">
        <v>0</v>
      </c>
      <c r="BP307" s="11">
        <v>0</v>
      </c>
      <c r="BQ307" s="11">
        <v>0</v>
      </c>
      <c r="BR307" s="11">
        <v>0</v>
      </c>
      <c r="BS307" s="11">
        <v>0</v>
      </c>
      <c r="BT307" s="11">
        <v>0</v>
      </c>
      <c r="BU307" s="11">
        <v>0</v>
      </c>
      <c r="BV307" s="11">
        <v>0</v>
      </c>
      <c r="BW307" s="11">
        <v>0</v>
      </c>
      <c r="BX307" s="11">
        <v>0</v>
      </c>
      <c r="BY307" s="11">
        <v>0</v>
      </c>
      <c r="BZ307" s="11">
        <v>0</v>
      </c>
      <c r="CA307" s="11">
        <v>0</v>
      </c>
      <c r="CB307" s="10">
        <v>0</v>
      </c>
      <c r="CC307" s="10">
        <v>5.2397399793796113</v>
      </c>
      <c r="CD307" s="10">
        <v>43.367101377707272</v>
      </c>
      <c r="CE307" s="10">
        <v>13.703417300710599</v>
      </c>
      <c r="CF307" s="10">
        <v>0.99267832515198351</v>
      </c>
      <c r="CG307" s="10">
        <v>21.2722484658082</v>
      </c>
      <c r="CH307" s="10">
        <v>2.1123796056791417</v>
      </c>
    </row>
    <row r="308" spans="1:86" x14ac:dyDescent="0.25">
      <c r="A308" s="19">
        <v>44501</v>
      </c>
      <c r="B308" t="s">
        <v>4</v>
      </c>
      <c r="C308" t="s">
        <v>7</v>
      </c>
      <c r="D308">
        <v>7072</v>
      </c>
      <c r="E308" s="2">
        <v>0</v>
      </c>
      <c r="F308" s="2">
        <v>0</v>
      </c>
      <c r="G308" s="2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>
        <f t="shared" si="3"/>
        <v>0</v>
      </c>
      <c r="Z308" s="11">
        <v>0</v>
      </c>
      <c r="AA308" s="11">
        <v>0</v>
      </c>
      <c r="AB308" s="12">
        <v>0</v>
      </c>
      <c r="AC308" s="12">
        <v>0</v>
      </c>
      <c r="AD308" s="11">
        <v>0</v>
      </c>
      <c r="AE308" s="11">
        <v>0</v>
      </c>
      <c r="AF308" s="12">
        <v>0</v>
      </c>
      <c r="AG308" s="12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>
        <v>18319</v>
      </c>
      <c r="AS308" s="11">
        <v>43979497.571428582</v>
      </c>
      <c r="AT308" s="11">
        <v>439912.42857142852</v>
      </c>
      <c r="AU308" s="12">
        <v>5240977.0000000009</v>
      </c>
      <c r="AV308" s="12">
        <v>3476520.5714285714</v>
      </c>
      <c r="AW308" s="11">
        <v>15347449.857142854</v>
      </c>
      <c r="AX308" s="11">
        <v>18656637.142857146</v>
      </c>
      <c r="AY308" s="12">
        <v>0</v>
      </c>
      <c r="AZ308" s="12">
        <v>0</v>
      </c>
      <c r="BA308" s="11">
        <v>0</v>
      </c>
      <c r="BB308" s="11">
        <v>9212419</v>
      </c>
      <c r="BC308" s="11">
        <v>14155596</v>
      </c>
      <c r="BD308" s="11">
        <v>1344629</v>
      </c>
      <c r="BE308" s="11">
        <v>783824</v>
      </c>
      <c r="BF308" s="11">
        <v>27780663</v>
      </c>
      <c r="BG308" s="11">
        <v>0</v>
      </c>
      <c r="BH308" s="10">
        <v>27481948</v>
      </c>
      <c r="BI308" s="11">
        <v>0</v>
      </c>
      <c r="BJ308">
        <v>203274.84000000011</v>
      </c>
      <c r="BK308" s="11">
        <v>0</v>
      </c>
      <c r="BL308" s="11">
        <v>0</v>
      </c>
      <c r="BM308" s="11">
        <v>0</v>
      </c>
      <c r="BN308" s="11">
        <v>0</v>
      </c>
      <c r="BO308" s="11">
        <v>0</v>
      </c>
      <c r="BP308" s="11">
        <v>0</v>
      </c>
      <c r="BQ308" s="11">
        <v>0</v>
      </c>
      <c r="BR308" s="11">
        <v>0</v>
      </c>
      <c r="BS308" s="11">
        <v>0</v>
      </c>
      <c r="BT308" s="11">
        <v>0</v>
      </c>
      <c r="BU308" s="11">
        <v>0</v>
      </c>
      <c r="BV308" s="11">
        <v>0</v>
      </c>
      <c r="BW308" s="11">
        <v>0</v>
      </c>
      <c r="BX308" s="11">
        <v>0</v>
      </c>
      <c r="BY308" s="11">
        <v>0</v>
      </c>
      <c r="BZ308" s="11">
        <v>0</v>
      </c>
      <c r="CA308" s="11">
        <v>0</v>
      </c>
      <c r="CB308" s="10">
        <v>1</v>
      </c>
      <c r="CC308" s="10">
        <v>5.6307639079111107</v>
      </c>
      <c r="CD308" s="10">
        <v>44.82572222112352</v>
      </c>
      <c r="CE308" s="10">
        <v>8.3559169645402296</v>
      </c>
      <c r="CF308" s="10">
        <v>1.9381850387916799</v>
      </c>
      <c r="CG308" s="10">
        <v>7.9006828330610732</v>
      </c>
      <c r="CH308" s="10">
        <v>3.6467450732161404</v>
      </c>
    </row>
    <row r="309" spans="1:86" x14ac:dyDescent="0.25">
      <c r="A309" s="19">
        <v>44508</v>
      </c>
      <c r="B309" t="s">
        <v>4</v>
      </c>
      <c r="C309" t="s">
        <v>7</v>
      </c>
      <c r="D309">
        <v>8603</v>
      </c>
      <c r="E309" s="2">
        <v>0</v>
      </c>
      <c r="F309" s="2">
        <v>0</v>
      </c>
      <c r="G309" s="2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>
        <f t="shared" si="3"/>
        <v>0</v>
      </c>
      <c r="Z309" s="11">
        <v>0</v>
      </c>
      <c r="AA309" s="11">
        <v>0</v>
      </c>
      <c r="AB309" s="12">
        <v>0</v>
      </c>
      <c r="AC309" s="12">
        <v>0</v>
      </c>
      <c r="AD309" s="11">
        <v>0</v>
      </c>
      <c r="AE309" s="11">
        <v>0</v>
      </c>
      <c r="AF309" s="12">
        <v>0</v>
      </c>
      <c r="AG309" s="12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>
        <v>18319</v>
      </c>
      <c r="AS309" s="11">
        <v>46419239.714285716</v>
      </c>
      <c r="AT309" s="11">
        <v>104360.28571428572</v>
      </c>
      <c r="AU309" s="12">
        <v>6125169.7142857155</v>
      </c>
      <c r="AV309" s="12">
        <v>4668354.1428571427</v>
      </c>
      <c r="AW309" s="11">
        <v>13336668.142857142</v>
      </c>
      <c r="AX309" s="11">
        <v>12927201.714285715</v>
      </c>
      <c r="AY309" s="12">
        <v>0</v>
      </c>
      <c r="AZ309" s="12">
        <v>0</v>
      </c>
      <c r="BA309" s="11">
        <v>0</v>
      </c>
      <c r="BB309" s="11">
        <v>16054290</v>
      </c>
      <c r="BC309" s="11">
        <v>6624703</v>
      </c>
      <c r="BD309" s="11">
        <v>2063846</v>
      </c>
      <c r="BE309" s="11">
        <v>842405</v>
      </c>
      <c r="BF309" s="11">
        <v>23393420</v>
      </c>
      <c r="BG309" s="11">
        <v>0</v>
      </c>
      <c r="BH309" s="10">
        <v>20015446</v>
      </c>
      <c r="BI309" s="11">
        <v>0</v>
      </c>
      <c r="BJ309">
        <v>221061.00000000017</v>
      </c>
      <c r="BK309" s="11">
        <v>0</v>
      </c>
      <c r="BL309" s="11">
        <v>0</v>
      </c>
      <c r="BM309" s="11">
        <v>0</v>
      </c>
      <c r="BN309" s="11">
        <v>0</v>
      </c>
      <c r="BO309" s="11">
        <v>0</v>
      </c>
      <c r="BP309" s="11">
        <v>0</v>
      </c>
      <c r="BQ309" s="11">
        <v>0</v>
      </c>
      <c r="BR309" s="11">
        <v>0</v>
      </c>
      <c r="BS309" s="11">
        <v>0</v>
      </c>
      <c r="BT309" s="11">
        <v>0</v>
      </c>
      <c r="BU309" s="11">
        <v>0</v>
      </c>
      <c r="BV309" s="11">
        <v>0</v>
      </c>
      <c r="BW309" s="11">
        <v>0</v>
      </c>
      <c r="BX309" s="11">
        <v>0</v>
      </c>
      <c r="BY309" s="11">
        <v>0</v>
      </c>
      <c r="BZ309" s="11">
        <v>0</v>
      </c>
      <c r="CA309" s="11">
        <v>0</v>
      </c>
      <c r="CB309" s="10">
        <v>0</v>
      </c>
      <c r="CC309" s="10">
        <v>11.512916862665506</v>
      </c>
      <c r="CD309" s="10">
        <v>48.173534848507011</v>
      </c>
      <c r="CE309" s="10">
        <v>8.4151197817208505</v>
      </c>
      <c r="CF309" s="10">
        <v>6.5211354008227094</v>
      </c>
      <c r="CG309" s="10">
        <v>23.536818319483444</v>
      </c>
      <c r="CH309" s="10">
        <v>0.87266004448207624</v>
      </c>
    </row>
    <row r="310" spans="1:86" x14ac:dyDescent="0.25">
      <c r="A310" s="19">
        <v>44515</v>
      </c>
      <c r="B310" t="s">
        <v>4</v>
      </c>
      <c r="C310" t="s">
        <v>7</v>
      </c>
      <c r="D310">
        <v>7026</v>
      </c>
      <c r="E310" s="2">
        <v>0</v>
      </c>
      <c r="F310" s="2">
        <v>0</v>
      </c>
      <c r="G310" s="2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>
        <f t="shared" si="3"/>
        <v>0</v>
      </c>
      <c r="Z310" s="11">
        <v>0</v>
      </c>
      <c r="AA310" s="11">
        <v>0</v>
      </c>
      <c r="AB310" s="12">
        <v>0</v>
      </c>
      <c r="AC310" s="12">
        <v>0</v>
      </c>
      <c r="AD310" s="11">
        <v>0</v>
      </c>
      <c r="AE310" s="11">
        <v>0</v>
      </c>
      <c r="AF310" s="12">
        <v>0</v>
      </c>
      <c r="AG310" s="12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>
        <v>18319</v>
      </c>
      <c r="AS310" s="11">
        <v>44948018</v>
      </c>
      <c r="AT310" s="11">
        <v>0</v>
      </c>
      <c r="AU310" s="12">
        <v>3842851.8571428563</v>
      </c>
      <c r="AV310" s="12">
        <v>5403661.7142857136</v>
      </c>
      <c r="AW310" s="11">
        <v>3728158.5714285718</v>
      </c>
      <c r="AX310" s="11">
        <v>2989004.5714285718</v>
      </c>
      <c r="AY310" s="12">
        <v>0</v>
      </c>
      <c r="AZ310" s="12">
        <v>45660.714285714283</v>
      </c>
      <c r="BA310" s="11">
        <v>0</v>
      </c>
      <c r="BB310" s="11">
        <v>15713270</v>
      </c>
      <c r="BC310" s="11">
        <v>6174469</v>
      </c>
      <c r="BD310" s="11">
        <v>652747</v>
      </c>
      <c r="BE310" s="11">
        <v>832270</v>
      </c>
      <c r="BF310" s="11">
        <v>27238263</v>
      </c>
      <c r="BG310" s="11">
        <v>0</v>
      </c>
      <c r="BH310" s="10">
        <v>7958939</v>
      </c>
      <c r="BI310" s="11">
        <v>35</v>
      </c>
      <c r="BJ310">
        <v>28782.079999999994</v>
      </c>
      <c r="BK310" s="11">
        <v>0</v>
      </c>
      <c r="BL310" s="11">
        <v>0</v>
      </c>
      <c r="BM310" s="11">
        <v>0</v>
      </c>
      <c r="BN310" s="11">
        <v>0</v>
      </c>
      <c r="BO310" s="11">
        <v>0</v>
      </c>
      <c r="BP310" s="11">
        <v>0</v>
      </c>
      <c r="BQ310" s="11">
        <v>0</v>
      </c>
      <c r="BR310" s="11">
        <v>0</v>
      </c>
      <c r="BS310" s="11">
        <v>0</v>
      </c>
      <c r="BT310" s="11">
        <v>0</v>
      </c>
      <c r="BU310" s="11">
        <v>0</v>
      </c>
      <c r="BV310" s="11">
        <v>0</v>
      </c>
      <c r="BW310" s="11">
        <v>0</v>
      </c>
      <c r="BX310" s="11">
        <v>0</v>
      </c>
      <c r="BY310" s="11">
        <v>0</v>
      </c>
      <c r="BZ310" s="11">
        <v>0</v>
      </c>
      <c r="CA310" s="11">
        <v>0</v>
      </c>
      <c r="CB310" s="10">
        <v>1</v>
      </c>
      <c r="CC310" s="10">
        <v>4.5063788352754193</v>
      </c>
      <c r="CD310" s="10">
        <v>39.07157206585201</v>
      </c>
      <c r="CE310" s="10">
        <v>8.1332462468157694</v>
      </c>
      <c r="CF310" s="10">
        <v>1.1186206306195712</v>
      </c>
      <c r="CG310" s="10">
        <v>12.978710334398432</v>
      </c>
      <c r="CH310" s="10">
        <v>2.8833308816555472</v>
      </c>
    </row>
    <row r="311" spans="1:86" x14ac:dyDescent="0.25">
      <c r="A311" s="19">
        <v>44522</v>
      </c>
      <c r="B311" t="s">
        <v>4</v>
      </c>
      <c r="C311" t="s">
        <v>7</v>
      </c>
      <c r="D311">
        <v>8468</v>
      </c>
      <c r="E311" s="2">
        <v>0</v>
      </c>
      <c r="F311" s="2">
        <v>0</v>
      </c>
      <c r="G311" s="2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>
        <f t="shared" si="3"/>
        <v>0</v>
      </c>
      <c r="Z311" s="11">
        <v>0</v>
      </c>
      <c r="AA311" s="11">
        <v>0</v>
      </c>
      <c r="AB311" s="12">
        <v>0</v>
      </c>
      <c r="AC311" s="12">
        <v>0</v>
      </c>
      <c r="AD311" s="11">
        <v>0</v>
      </c>
      <c r="AE311" s="11">
        <v>0</v>
      </c>
      <c r="AF311" s="12">
        <v>0</v>
      </c>
      <c r="AG311" s="12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>
        <v>18319</v>
      </c>
      <c r="AS311" s="11">
        <v>43539682.142857134</v>
      </c>
      <c r="AT311" s="11">
        <v>0</v>
      </c>
      <c r="AU311" s="12">
        <v>3358975.9999999991</v>
      </c>
      <c r="AV311" s="12">
        <v>4102447.8571428582</v>
      </c>
      <c r="AW311" s="11">
        <v>0</v>
      </c>
      <c r="AX311" s="11">
        <v>0</v>
      </c>
      <c r="AY311" s="12">
        <v>0</v>
      </c>
      <c r="AZ311" s="12">
        <v>718085.7142857142</v>
      </c>
      <c r="BA311" s="11">
        <v>0</v>
      </c>
      <c r="BB311" s="11">
        <v>9382295</v>
      </c>
      <c r="BC311" s="11">
        <v>4450685</v>
      </c>
      <c r="BD311" s="11">
        <v>1125365</v>
      </c>
      <c r="BE311" s="11">
        <v>858753</v>
      </c>
      <c r="BF311" s="11">
        <v>14879130</v>
      </c>
      <c r="BG311" s="11">
        <v>0</v>
      </c>
      <c r="BH311" s="10">
        <v>5543659</v>
      </c>
      <c r="BI311" s="11">
        <v>86</v>
      </c>
      <c r="BJ311">
        <v>86896.312000000049</v>
      </c>
      <c r="BK311" s="11">
        <v>0</v>
      </c>
      <c r="BL311" s="11">
        <v>0</v>
      </c>
      <c r="BM311" s="11">
        <v>0</v>
      </c>
      <c r="BN311" s="11">
        <v>0</v>
      </c>
      <c r="BO311" s="11">
        <v>0</v>
      </c>
      <c r="BP311" s="11">
        <v>0</v>
      </c>
      <c r="BQ311" s="11">
        <v>0</v>
      </c>
      <c r="BR311" s="11">
        <v>0</v>
      </c>
      <c r="BS311" s="11">
        <v>0</v>
      </c>
      <c r="BT311" s="11">
        <v>0</v>
      </c>
      <c r="BU311" s="11">
        <v>0</v>
      </c>
      <c r="BV311" s="11">
        <v>0</v>
      </c>
      <c r="BW311" s="11">
        <v>0</v>
      </c>
      <c r="BX311" s="11">
        <v>0</v>
      </c>
      <c r="BY311" s="11">
        <v>0</v>
      </c>
      <c r="BZ311" s="11">
        <v>0</v>
      </c>
      <c r="CA311" s="11">
        <v>0</v>
      </c>
      <c r="CB311" s="10">
        <v>0</v>
      </c>
      <c r="CC311" s="10">
        <v>10.266785658576172</v>
      </c>
      <c r="CD311" s="10">
        <v>45.955345411406022</v>
      </c>
      <c r="CE311" s="10">
        <v>8.8719283053045306</v>
      </c>
      <c r="CF311" s="10">
        <v>3.7435533877290723</v>
      </c>
      <c r="CG311" s="10">
        <v>25.616422054342884</v>
      </c>
      <c r="CH311" s="10">
        <v>0.90328215658628153</v>
      </c>
    </row>
    <row r="312" spans="1:86" x14ac:dyDescent="0.25">
      <c r="A312" s="19">
        <v>44529</v>
      </c>
      <c r="B312" t="s">
        <v>4</v>
      </c>
      <c r="C312" t="s">
        <v>7</v>
      </c>
      <c r="D312">
        <v>5138</v>
      </c>
      <c r="E312" s="2">
        <v>0</v>
      </c>
      <c r="F312" s="2">
        <v>0</v>
      </c>
      <c r="G312" s="2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>
        <f t="shared" si="3"/>
        <v>0</v>
      </c>
      <c r="Z312" s="11">
        <v>0</v>
      </c>
      <c r="AA312" s="11">
        <v>0</v>
      </c>
      <c r="AB312" s="12">
        <v>0</v>
      </c>
      <c r="AC312" s="12">
        <v>0</v>
      </c>
      <c r="AD312" s="11">
        <v>0</v>
      </c>
      <c r="AE312" s="11">
        <v>0</v>
      </c>
      <c r="AF312" s="12">
        <v>0</v>
      </c>
      <c r="AG312" s="12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>
        <v>10575</v>
      </c>
      <c r="AS312" s="11">
        <v>45255261.999999993</v>
      </c>
      <c r="AT312" s="11">
        <v>0</v>
      </c>
      <c r="AU312" s="12">
        <v>6313892.2857142854</v>
      </c>
      <c r="AV312" s="12">
        <v>4192351.1428571423</v>
      </c>
      <c r="AW312" s="11">
        <v>0</v>
      </c>
      <c r="AX312" s="11">
        <v>0</v>
      </c>
      <c r="AY312" s="12">
        <v>0</v>
      </c>
      <c r="AZ312" s="12">
        <v>1837299.2857142852</v>
      </c>
      <c r="BA312" s="11">
        <v>0</v>
      </c>
      <c r="BB312" s="11">
        <v>15065144</v>
      </c>
      <c r="BC312" s="11">
        <v>12543974</v>
      </c>
      <c r="BD312" s="11">
        <v>3164054</v>
      </c>
      <c r="BE312" s="11">
        <v>860735</v>
      </c>
      <c r="BF312" s="11">
        <v>12156174</v>
      </c>
      <c r="BG312" s="11">
        <v>0</v>
      </c>
      <c r="BH312" s="10">
        <v>15377562</v>
      </c>
      <c r="BI312" s="11">
        <v>0</v>
      </c>
      <c r="BJ312">
        <v>13579.831999999993</v>
      </c>
      <c r="BK312" s="11">
        <v>0</v>
      </c>
      <c r="BL312" s="11">
        <v>0</v>
      </c>
      <c r="BM312" s="11">
        <v>0</v>
      </c>
      <c r="BN312" s="11">
        <v>0</v>
      </c>
      <c r="BO312" s="11">
        <v>0</v>
      </c>
      <c r="BP312" s="11">
        <v>0</v>
      </c>
      <c r="BQ312" s="11">
        <v>0</v>
      </c>
      <c r="BR312" s="11">
        <v>0</v>
      </c>
      <c r="BS312" s="11">
        <v>0</v>
      </c>
      <c r="BT312" s="11">
        <v>0</v>
      </c>
      <c r="BU312" s="11">
        <v>0</v>
      </c>
      <c r="BV312" s="11">
        <v>0</v>
      </c>
      <c r="BW312" s="11">
        <v>0</v>
      </c>
      <c r="BX312" s="11">
        <v>0</v>
      </c>
      <c r="BY312" s="11">
        <v>0</v>
      </c>
      <c r="BZ312" s="11">
        <v>0</v>
      </c>
      <c r="CA312" s="11">
        <v>0</v>
      </c>
      <c r="CB312" s="10">
        <v>0</v>
      </c>
      <c r="CC312" s="10">
        <v>13.807904055506906</v>
      </c>
      <c r="CD312" s="10">
        <v>50.954104774917596</v>
      </c>
      <c r="CE312" s="10">
        <v>6.3007629119873103</v>
      </c>
      <c r="CF312" s="10">
        <v>6.0047946800601855</v>
      </c>
      <c r="CG312" s="10">
        <v>25.756796398186889</v>
      </c>
      <c r="CH312" s="10">
        <v>0.38408150117560363</v>
      </c>
    </row>
    <row r="313" spans="1:86" x14ac:dyDescent="0.25">
      <c r="A313" s="19">
        <v>44536</v>
      </c>
      <c r="B313" t="s">
        <v>4</v>
      </c>
      <c r="C313" t="s">
        <v>7</v>
      </c>
      <c r="D313">
        <v>8130</v>
      </c>
      <c r="E313" s="2">
        <v>0</v>
      </c>
      <c r="F313" s="2">
        <v>0</v>
      </c>
      <c r="G313" s="2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>
        <f t="shared" si="3"/>
        <v>0</v>
      </c>
      <c r="Z313" s="11">
        <v>0</v>
      </c>
      <c r="AA313" s="11">
        <v>0</v>
      </c>
      <c r="AB313" s="12">
        <v>0</v>
      </c>
      <c r="AC313" s="12">
        <v>0</v>
      </c>
      <c r="AD313" s="11">
        <v>0</v>
      </c>
      <c r="AE313" s="11">
        <v>0</v>
      </c>
      <c r="AF313" s="12">
        <v>0</v>
      </c>
      <c r="AG313" s="12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>
        <v>14805</v>
      </c>
      <c r="AS313" s="11">
        <v>40056198.857142858</v>
      </c>
      <c r="AT313" s="11">
        <v>0</v>
      </c>
      <c r="AU313" s="12">
        <v>7255436.5714285718</v>
      </c>
      <c r="AV313" s="12">
        <v>4506585.5714285718</v>
      </c>
      <c r="AW313" s="11">
        <v>0</v>
      </c>
      <c r="AX313" s="11">
        <v>0</v>
      </c>
      <c r="AY313" s="12">
        <v>0</v>
      </c>
      <c r="AZ313" s="12">
        <v>622948.28571428556</v>
      </c>
      <c r="BA313" s="11">
        <v>0</v>
      </c>
      <c r="BB313" s="11">
        <v>7310139</v>
      </c>
      <c r="BC313" s="11">
        <v>10056733</v>
      </c>
      <c r="BD313" s="11">
        <v>1216946</v>
      </c>
      <c r="BE313" s="11">
        <v>815751</v>
      </c>
      <c r="BF313" s="11">
        <v>0</v>
      </c>
      <c r="BG313" s="11">
        <v>0</v>
      </c>
      <c r="BH313" s="10">
        <v>9628367</v>
      </c>
      <c r="BI313" s="11">
        <v>0</v>
      </c>
      <c r="BJ313">
        <v>10006.191999999997</v>
      </c>
      <c r="BK313" s="11">
        <v>0</v>
      </c>
      <c r="BL313" s="11">
        <v>0</v>
      </c>
      <c r="BM313" s="11">
        <v>0</v>
      </c>
      <c r="BN313" s="11">
        <v>0</v>
      </c>
      <c r="BO313" s="11">
        <v>0</v>
      </c>
      <c r="BP313" s="11">
        <v>0</v>
      </c>
      <c r="BQ313" s="11">
        <v>0</v>
      </c>
      <c r="BR313" s="11">
        <v>0</v>
      </c>
      <c r="BS313" s="11">
        <v>0</v>
      </c>
      <c r="BT313" s="11">
        <v>0</v>
      </c>
      <c r="BU313" s="11">
        <v>0</v>
      </c>
      <c r="BV313" s="11">
        <v>0</v>
      </c>
      <c r="BW313" s="11">
        <v>0</v>
      </c>
      <c r="BX313" s="11">
        <v>0</v>
      </c>
      <c r="BY313" s="11">
        <v>0</v>
      </c>
      <c r="BZ313" s="11">
        <v>0</v>
      </c>
      <c r="CA313" s="11">
        <v>0</v>
      </c>
      <c r="CB313" s="10">
        <v>0</v>
      </c>
      <c r="CC313" s="10">
        <v>17.95395938036777</v>
      </c>
      <c r="CD313" s="10">
        <v>52.10134294485681</v>
      </c>
      <c r="CE313" s="10">
        <v>3.96028919317737</v>
      </c>
      <c r="CF313" s="10">
        <v>8.0839501488211027</v>
      </c>
      <c r="CG313" s="10">
        <v>26.565526818613733</v>
      </c>
      <c r="CH313" s="10">
        <v>0.46322015998845839</v>
      </c>
    </row>
    <row r="314" spans="1:86" x14ac:dyDescent="0.25">
      <c r="A314" s="19">
        <v>44543</v>
      </c>
      <c r="B314" t="s">
        <v>4</v>
      </c>
      <c r="C314" t="s">
        <v>7</v>
      </c>
      <c r="D314">
        <v>7597</v>
      </c>
      <c r="E314" s="2">
        <v>0</v>
      </c>
      <c r="F314" s="2">
        <v>0</v>
      </c>
      <c r="G314" s="2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>
        <f t="shared" si="3"/>
        <v>0</v>
      </c>
      <c r="Z314" s="11">
        <v>0</v>
      </c>
      <c r="AA314" s="11">
        <v>0</v>
      </c>
      <c r="AB314" s="12">
        <v>0</v>
      </c>
      <c r="AC314" s="12">
        <v>0</v>
      </c>
      <c r="AD314" s="11">
        <v>0</v>
      </c>
      <c r="AE314" s="11">
        <v>0</v>
      </c>
      <c r="AF314" s="12">
        <v>0</v>
      </c>
      <c r="AG314" s="12">
        <v>0</v>
      </c>
      <c r="AH314" s="11">
        <v>0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>
        <v>14805</v>
      </c>
      <c r="AS314" s="11">
        <v>38979786.428571425</v>
      </c>
      <c r="AT314" s="11">
        <v>0</v>
      </c>
      <c r="AU314" s="12">
        <v>7445213.571428569</v>
      </c>
      <c r="AV314" s="12">
        <v>6716272.1428571437</v>
      </c>
      <c r="AW314" s="11">
        <v>0</v>
      </c>
      <c r="AX314" s="11">
        <v>0</v>
      </c>
      <c r="AY314" s="12">
        <v>0</v>
      </c>
      <c r="AZ314" s="12">
        <v>0</v>
      </c>
      <c r="BA314" s="11">
        <v>968544</v>
      </c>
      <c r="BB314" s="11">
        <v>9863014</v>
      </c>
      <c r="BC314" s="11">
        <v>9653056</v>
      </c>
      <c r="BD314" s="11">
        <v>3016980</v>
      </c>
      <c r="BE314" s="11">
        <v>686226</v>
      </c>
      <c r="BF314" s="11">
        <v>5846358</v>
      </c>
      <c r="BG314" s="11">
        <v>0</v>
      </c>
      <c r="BH314" s="10">
        <v>4371248</v>
      </c>
      <c r="BI314" s="11">
        <v>0</v>
      </c>
      <c r="BJ314">
        <v>10720.919999999996</v>
      </c>
      <c r="BK314" s="11">
        <v>0</v>
      </c>
      <c r="BL314" s="11">
        <v>0</v>
      </c>
      <c r="BM314" s="11">
        <v>0</v>
      </c>
      <c r="BN314" s="11">
        <v>0</v>
      </c>
      <c r="BO314" s="11">
        <v>0</v>
      </c>
      <c r="BP314" s="11">
        <v>0</v>
      </c>
      <c r="BQ314" s="11">
        <v>0</v>
      </c>
      <c r="BR314" s="11">
        <v>0</v>
      </c>
      <c r="BS314" s="11">
        <v>0</v>
      </c>
      <c r="BT314" s="11">
        <v>0</v>
      </c>
      <c r="BU314" s="11">
        <v>0</v>
      </c>
      <c r="BV314" s="11">
        <v>0</v>
      </c>
      <c r="BW314" s="11">
        <v>0</v>
      </c>
      <c r="BX314" s="11">
        <v>0</v>
      </c>
      <c r="BY314" s="11">
        <v>0</v>
      </c>
      <c r="BZ314" s="11">
        <v>0</v>
      </c>
      <c r="CA314" s="11">
        <v>0</v>
      </c>
      <c r="CB314" s="10">
        <v>0</v>
      </c>
      <c r="CC314" s="10">
        <v>21.049427620588656</v>
      </c>
      <c r="CD314" s="10">
        <v>51.476039945911772</v>
      </c>
      <c r="CE314" s="10">
        <v>6.0659238988130904</v>
      </c>
      <c r="CF314" s="10">
        <v>9.9721746812733212</v>
      </c>
      <c r="CG314" s="10">
        <v>26.630733535893803</v>
      </c>
      <c r="CH314" s="10">
        <v>0.64157805970562165</v>
      </c>
    </row>
    <row r="315" spans="1:86" x14ac:dyDescent="0.25">
      <c r="A315" s="19">
        <v>44550</v>
      </c>
      <c r="B315" t="s">
        <v>4</v>
      </c>
      <c r="C315" t="s">
        <v>7</v>
      </c>
      <c r="D315">
        <v>3040</v>
      </c>
      <c r="E315" s="2">
        <v>0</v>
      </c>
      <c r="F315" s="2">
        <v>0</v>
      </c>
      <c r="G315" s="2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>
        <f t="shared" si="3"/>
        <v>0</v>
      </c>
      <c r="Z315" s="11">
        <v>0</v>
      </c>
      <c r="AA315" s="11">
        <v>0</v>
      </c>
      <c r="AB315" s="12">
        <v>0</v>
      </c>
      <c r="AC315" s="12">
        <v>0</v>
      </c>
      <c r="AD315" s="11">
        <v>0</v>
      </c>
      <c r="AE315" s="11">
        <v>0</v>
      </c>
      <c r="AF315" s="12">
        <v>0</v>
      </c>
      <c r="AG315" s="12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>
        <v>10575</v>
      </c>
      <c r="AS315" s="11">
        <v>30062792.857142851</v>
      </c>
      <c r="AT315" s="11">
        <v>0</v>
      </c>
      <c r="AU315" s="12">
        <v>7858811.9999999963</v>
      </c>
      <c r="AV315" s="12">
        <v>5350342.7142857146</v>
      </c>
      <c r="AW315" s="11">
        <v>0</v>
      </c>
      <c r="AX315" s="11">
        <v>0</v>
      </c>
      <c r="AY315" s="12">
        <v>0</v>
      </c>
      <c r="AZ315" s="12">
        <v>0</v>
      </c>
      <c r="BA315" s="11">
        <v>767045</v>
      </c>
      <c r="BB315" s="11">
        <v>11100199</v>
      </c>
      <c r="BC315" s="11">
        <v>10843647</v>
      </c>
      <c r="BD315" s="11">
        <v>3368137</v>
      </c>
      <c r="BE315" s="11">
        <v>494304</v>
      </c>
      <c r="BF315" s="11">
        <v>13907675</v>
      </c>
      <c r="BG315" s="11">
        <v>0</v>
      </c>
      <c r="BH315" s="10">
        <v>2008932</v>
      </c>
      <c r="BI315" s="11">
        <v>0</v>
      </c>
      <c r="BJ315">
        <v>10006.191999999997</v>
      </c>
      <c r="BK315" s="11">
        <v>0</v>
      </c>
      <c r="BL315" s="11">
        <v>0</v>
      </c>
      <c r="BM315" s="11">
        <v>0</v>
      </c>
      <c r="BN315" s="11">
        <v>0</v>
      </c>
      <c r="BO315" s="11">
        <v>0</v>
      </c>
      <c r="BP315" s="11">
        <v>0</v>
      </c>
      <c r="BQ315" s="11">
        <v>0</v>
      </c>
      <c r="BR315" s="11">
        <v>0</v>
      </c>
      <c r="BS315" s="11">
        <v>0</v>
      </c>
      <c r="BT315" s="11">
        <v>0</v>
      </c>
      <c r="BU315" s="11">
        <v>0</v>
      </c>
      <c r="BV315" s="11">
        <v>0</v>
      </c>
      <c r="BW315" s="11">
        <v>0</v>
      </c>
      <c r="BX315" s="11">
        <v>0</v>
      </c>
      <c r="BY315" s="11">
        <v>0</v>
      </c>
      <c r="BZ315" s="11">
        <v>0</v>
      </c>
      <c r="CA315" s="11">
        <v>0</v>
      </c>
      <c r="CB315" s="10">
        <v>1</v>
      </c>
      <c r="CC315" s="10">
        <v>17.625022266318936</v>
      </c>
      <c r="CD315" s="10">
        <v>59.509300307671957</v>
      </c>
      <c r="CE315" s="10">
        <v>6.6668571378690205</v>
      </c>
      <c r="CF315" s="10">
        <v>9.6820304735080676</v>
      </c>
      <c r="CG315" s="10">
        <v>1.4021439877889901</v>
      </c>
      <c r="CH315" s="10">
        <v>1.3308274010733701</v>
      </c>
    </row>
    <row r="316" spans="1:86" x14ac:dyDescent="0.25">
      <c r="A316" s="18">
        <v>44557</v>
      </c>
      <c r="B316" t="s">
        <v>4</v>
      </c>
      <c r="C316" t="s">
        <v>7</v>
      </c>
      <c r="D316">
        <v>2349</v>
      </c>
      <c r="E316" s="2">
        <v>0</v>
      </c>
      <c r="F316" s="2">
        <v>0</v>
      </c>
      <c r="G316" s="2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>
        <f t="shared" si="3"/>
        <v>0</v>
      </c>
      <c r="Z316" s="11">
        <v>0</v>
      </c>
      <c r="AA316" s="11">
        <v>0</v>
      </c>
      <c r="AB316" s="12">
        <v>0</v>
      </c>
      <c r="AC316" s="12">
        <v>0</v>
      </c>
      <c r="AD316" s="11">
        <v>0</v>
      </c>
      <c r="AE316" s="11">
        <v>0</v>
      </c>
      <c r="AF316" s="12">
        <v>0</v>
      </c>
      <c r="AG316" s="12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>
        <v>10575</v>
      </c>
      <c r="AS316" s="11">
        <v>12387344.142857146</v>
      </c>
      <c r="AT316" s="11">
        <v>0</v>
      </c>
      <c r="AU316" s="12">
        <v>5941815.7142857146</v>
      </c>
      <c r="AV316" s="12">
        <v>2478752.4285714282</v>
      </c>
      <c r="AW316" s="11">
        <v>0</v>
      </c>
      <c r="AX316" s="11">
        <v>0</v>
      </c>
      <c r="AY316" s="12">
        <v>0</v>
      </c>
      <c r="AZ316" s="12">
        <v>0</v>
      </c>
      <c r="BA316" s="11">
        <v>1470353</v>
      </c>
      <c r="BB316" s="11">
        <v>9140855</v>
      </c>
      <c r="BC316" s="11">
        <v>7459494</v>
      </c>
      <c r="BD316" s="11">
        <v>4707864</v>
      </c>
      <c r="BE316" s="11">
        <v>408170</v>
      </c>
      <c r="BF316" s="11">
        <v>34135588</v>
      </c>
      <c r="BG316" s="11">
        <v>0</v>
      </c>
      <c r="BH316" s="10">
        <v>0</v>
      </c>
      <c r="BI316" s="11">
        <v>0</v>
      </c>
      <c r="BJ316">
        <v>0</v>
      </c>
      <c r="BK316" s="11">
        <v>0</v>
      </c>
      <c r="BL316" s="11">
        <v>0</v>
      </c>
      <c r="BM316" s="11">
        <v>0</v>
      </c>
      <c r="BN316" s="11">
        <v>0</v>
      </c>
      <c r="BO316" s="11">
        <v>0</v>
      </c>
      <c r="BP316" s="11">
        <v>0</v>
      </c>
      <c r="BQ316" s="11">
        <v>0</v>
      </c>
      <c r="BR316" s="11">
        <v>0</v>
      </c>
      <c r="BS316" s="11">
        <v>0</v>
      </c>
      <c r="BT316" s="11">
        <v>0</v>
      </c>
      <c r="BU316" s="11">
        <v>0</v>
      </c>
      <c r="BV316" s="11">
        <v>0</v>
      </c>
      <c r="BW316" s="11">
        <v>0</v>
      </c>
      <c r="BX316" s="11">
        <v>0</v>
      </c>
      <c r="BY316" s="11">
        <v>0</v>
      </c>
      <c r="BZ316" s="11">
        <v>0</v>
      </c>
      <c r="CA316" s="11">
        <v>0</v>
      </c>
      <c r="CB316" s="10">
        <v>1</v>
      </c>
      <c r="CC316" s="10">
        <v>14.956692921916396</v>
      </c>
      <c r="CD316" s="10">
        <v>71.563227031239052</v>
      </c>
      <c r="CE316" s="10">
        <v>16.324560815149727</v>
      </c>
      <c r="CF316" s="10">
        <v>9.5723244313815581</v>
      </c>
      <c r="CG316" s="10">
        <v>8.0172274186014008</v>
      </c>
      <c r="CH316" s="10">
        <v>5.0929217856750455</v>
      </c>
    </row>
    <row r="317" spans="1:86" x14ac:dyDescent="0.25">
      <c r="A317" s="19">
        <v>43829</v>
      </c>
      <c r="B317" t="s">
        <v>4</v>
      </c>
      <c r="C317" t="s">
        <v>8</v>
      </c>
      <c r="D317">
        <v>0.1</v>
      </c>
      <c r="E317" s="2">
        <v>0</v>
      </c>
      <c r="F317" s="2">
        <v>0</v>
      </c>
      <c r="G317" s="2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>
        <f t="shared" si="3"/>
        <v>0</v>
      </c>
      <c r="Z317" s="11">
        <v>0</v>
      </c>
      <c r="AA317" s="11">
        <v>0</v>
      </c>
      <c r="AB317" s="12">
        <v>0</v>
      </c>
      <c r="AC317" s="12">
        <v>0</v>
      </c>
      <c r="AD317" s="11">
        <v>0</v>
      </c>
      <c r="AE317" s="11">
        <v>0</v>
      </c>
      <c r="AF317" s="12">
        <v>0</v>
      </c>
      <c r="AG317" s="12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2">
        <v>0</v>
      </c>
      <c r="AV317" s="12">
        <v>0</v>
      </c>
      <c r="AW317" s="11">
        <v>0</v>
      </c>
      <c r="AX317" s="11">
        <v>0</v>
      </c>
      <c r="AY317" s="12">
        <v>0</v>
      </c>
      <c r="AZ317" s="12">
        <v>0</v>
      </c>
      <c r="BA317" s="11">
        <v>0</v>
      </c>
      <c r="BB317" s="11">
        <v>0</v>
      </c>
      <c r="BC317" s="11">
        <v>0</v>
      </c>
      <c r="BD317" s="11">
        <v>0</v>
      </c>
      <c r="BE317" s="11">
        <v>0</v>
      </c>
      <c r="BF317" s="11">
        <v>0</v>
      </c>
      <c r="BG317" s="11">
        <v>0</v>
      </c>
      <c r="BH317" s="11">
        <v>0</v>
      </c>
      <c r="BI317" s="11">
        <v>0</v>
      </c>
      <c r="BJ317" s="11">
        <v>0</v>
      </c>
      <c r="BK317" s="11">
        <v>0</v>
      </c>
      <c r="BL317" s="10">
        <v>0</v>
      </c>
      <c r="BM317" s="11">
        <v>0</v>
      </c>
      <c r="BN317" s="11">
        <v>0</v>
      </c>
      <c r="BO317" s="10">
        <v>0</v>
      </c>
      <c r="BP317" s="10">
        <v>0</v>
      </c>
      <c r="BQ317" s="10">
        <v>0</v>
      </c>
      <c r="BR317" s="10">
        <v>0</v>
      </c>
      <c r="BS317" s="10">
        <v>0</v>
      </c>
      <c r="BT317" s="10">
        <v>0</v>
      </c>
      <c r="BU317" s="10">
        <v>0</v>
      </c>
      <c r="BV317" s="10">
        <v>0</v>
      </c>
      <c r="BW317" s="10">
        <v>0</v>
      </c>
      <c r="BX317" s="10">
        <v>0</v>
      </c>
      <c r="BY317" s="10">
        <v>0</v>
      </c>
      <c r="BZ317" s="10">
        <v>0</v>
      </c>
      <c r="CA317" s="10">
        <v>0</v>
      </c>
      <c r="CB317" s="10">
        <v>1</v>
      </c>
      <c r="CC317" s="10">
        <v>0</v>
      </c>
      <c r="CD317" s="10">
        <v>0</v>
      </c>
      <c r="CE317" s="10">
        <v>0</v>
      </c>
      <c r="CF317" s="10">
        <v>0</v>
      </c>
      <c r="CG317" s="10">
        <v>0</v>
      </c>
      <c r="CH317" s="10">
        <v>0</v>
      </c>
    </row>
    <row r="318" spans="1:86" x14ac:dyDescent="0.25">
      <c r="A318" s="19">
        <v>43836</v>
      </c>
      <c r="B318" t="s">
        <v>4</v>
      </c>
      <c r="C318" t="s">
        <v>8</v>
      </c>
      <c r="D318">
        <v>1</v>
      </c>
      <c r="E318" s="2">
        <v>0</v>
      </c>
      <c r="F318" s="2">
        <v>0</v>
      </c>
      <c r="G318" s="2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>
        <f t="shared" si="3"/>
        <v>0</v>
      </c>
      <c r="Z318" s="11">
        <v>0</v>
      </c>
      <c r="AA318" s="11">
        <v>0</v>
      </c>
      <c r="AB318" s="12">
        <v>0</v>
      </c>
      <c r="AC318" s="12">
        <v>0</v>
      </c>
      <c r="AD318" s="11">
        <v>0</v>
      </c>
      <c r="AE318" s="11">
        <v>0</v>
      </c>
      <c r="AF318" s="12">
        <v>0</v>
      </c>
      <c r="AG318" s="12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2">
        <v>0</v>
      </c>
      <c r="AV318" s="12">
        <v>0</v>
      </c>
      <c r="AW318" s="11">
        <v>0</v>
      </c>
      <c r="AX318" s="11">
        <v>0</v>
      </c>
      <c r="AY318" s="12">
        <v>0</v>
      </c>
      <c r="AZ318" s="12">
        <v>0</v>
      </c>
      <c r="BA318" s="11">
        <v>0</v>
      </c>
      <c r="BB318" s="11">
        <v>0</v>
      </c>
      <c r="BC318" s="11">
        <v>0</v>
      </c>
      <c r="BD318" s="11">
        <v>0</v>
      </c>
      <c r="BE318" s="11">
        <v>0</v>
      </c>
      <c r="BF318" s="11">
        <v>0</v>
      </c>
      <c r="BG318" s="11">
        <v>0</v>
      </c>
      <c r="BH318" s="11">
        <v>0</v>
      </c>
      <c r="BI318" s="11">
        <v>0</v>
      </c>
      <c r="BJ318" s="11">
        <v>0</v>
      </c>
      <c r="BK318" s="11">
        <v>0</v>
      </c>
      <c r="BL318" s="10">
        <v>0</v>
      </c>
      <c r="BM318" s="11">
        <v>0</v>
      </c>
      <c r="BN318" s="11">
        <v>0</v>
      </c>
      <c r="BO318" s="11">
        <v>0</v>
      </c>
      <c r="BP318" s="11">
        <v>0</v>
      </c>
      <c r="BQ318" s="11">
        <v>0</v>
      </c>
      <c r="BR318" s="10">
        <v>0</v>
      </c>
      <c r="BS318" s="11">
        <v>0</v>
      </c>
      <c r="BT318" s="11">
        <v>0</v>
      </c>
      <c r="BU318" s="11">
        <v>0</v>
      </c>
      <c r="BV318" s="11">
        <v>0</v>
      </c>
      <c r="BW318" s="11">
        <v>0</v>
      </c>
      <c r="BX318" s="11">
        <v>0</v>
      </c>
      <c r="BY318" s="11">
        <v>0</v>
      </c>
      <c r="BZ318" s="10">
        <v>0</v>
      </c>
      <c r="CA318" s="10">
        <v>0</v>
      </c>
      <c r="CB318" s="10">
        <v>1</v>
      </c>
      <c r="CC318" s="10">
        <v>0</v>
      </c>
      <c r="CD318" s="10">
        <v>0</v>
      </c>
      <c r="CE318" s="10">
        <v>0</v>
      </c>
      <c r="CF318" s="10">
        <v>0</v>
      </c>
      <c r="CG318" s="10">
        <v>0</v>
      </c>
      <c r="CH318" s="10">
        <v>0</v>
      </c>
    </row>
    <row r="319" spans="1:86" x14ac:dyDescent="0.25">
      <c r="A319" s="19">
        <v>43843</v>
      </c>
      <c r="B319" t="s">
        <v>4</v>
      </c>
      <c r="C319" t="s">
        <v>8</v>
      </c>
      <c r="D319">
        <v>1</v>
      </c>
      <c r="E319" s="2">
        <v>0</v>
      </c>
      <c r="F319" s="2">
        <v>0</v>
      </c>
      <c r="G319" s="2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>
        <f t="shared" si="3"/>
        <v>0</v>
      </c>
      <c r="Z319" s="11">
        <v>0</v>
      </c>
      <c r="AA319" s="11">
        <v>0</v>
      </c>
      <c r="AB319" s="12">
        <v>0</v>
      </c>
      <c r="AC319" s="12">
        <v>0</v>
      </c>
      <c r="AD319" s="11">
        <v>0</v>
      </c>
      <c r="AE319" s="11">
        <v>0</v>
      </c>
      <c r="AF319" s="12">
        <v>0</v>
      </c>
      <c r="AG319" s="12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2">
        <v>0</v>
      </c>
      <c r="AV319" s="12">
        <v>0</v>
      </c>
      <c r="AW319" s="11">
        <v>0</v>
      </c>
      <c r="AX319" s="11">
        <v>0</v>
      </c>
      <c r="AY319" s="12">
        <v>0</v>
      </c>
      <c r="AZ319" s="12">
        <v>0</v>
      </c>
      <c r="BA319" s="11">
        <v>0</v>
      </c>
      <c r="BB319" s="11">
        <v>0</v>
      </c>
      <c r="BC319" s="11">
        <v>0</v>
      </c>
      <c r="BD319" s="11">
        <v>0</v>
      </c>
      <c r="BE319" s="11">
        <v>0</v>
      </c>
      <c r="BF319" s="11">
        <v>0</v>
      </c>
      <c r="BG319" s="11">
        <v>0</v>
      </c>
      <c r="BH319" s="11">
        <v>0</v>
      </c>
      <c r="BI319" s="11">
        <v>0</v>
      </c>
      <c r="BJ319" s="11">
        <v>0</v>
      </c>
      <c r="BK319" s="11">
        <v>0</v>
      </c>
      <c r="BL319" s="10">
        <v>0</v>
      </c>
      <c r="BM319" s="11">
        <v>0</v>
      </c>
      <c r="BN319" s="11">
        <v>0</v>
      </c>
      <c r="BO319" s="11">
        <v>0</v>
      </c>
      <c r="BP319" s="11">
        <v>0</v>
      </c>
      <c r="BQ319" s="11">
        <v>0</v>
      </c>
      <c r="BR319" s="10">
        <v>0</v>
      </c>
      <c r="BS319" s="11">
        <v>0</v>
      </c>
      <c r="BT319" s="11">
        <v>0</v>
      </c>
      <c r="BU319" s="11">
        <v>0</v>
      </c>
      <c r="BV319" s="11">
        <v>0</v>
      </c>
      <c r="BW319" s="11">
        <v>0</v>
      </c>
      <c r="BX319" s="11">
        <v>0</v>
      </c>
      <c r="BY319" s="11">
        <v>0</v>
      </c>
      <c r="BZ319" s="10">
        <v>0</v>
      </c>
      <c r="CA319" s="10">
        <v>0</v>
      </c>
      <c r="CB319" s="10">
        <v>0</v>
      </c>
      <c r="CC319" s="10">
        <v>0</v>
      </c>
      <c r="CD319" s="10">
        <v>0</v>
      </c>
      <c r="CE319" s="10">
        <v>0</v>
      </c>
      <c r="CF319" s="10">
        <v>0</v>
      </c>
      <c r="CG319" s="10">
        <v>0</v>
      </c>
      <c r="CH319" s="10">
        <v>0</v>
      </c>
    </row>
    <row r="320" spans="1:86" x14ac:dyDescent="0.25">
      <c r="A320" s="19">
        <v>43850</v>
      </c>
      <c r="B320" t="s">
        <v>4</v>
      </c>
      <c r="C320" t="s">
        <v>8</v>
      </c>
      <c r="D320">
        <v>0.1</v>
      </c>
      <c r="E320" s="2">
        <v>0</v>
      </c>
      <c r="F320" s="2">
        <v>0</v>
      </c>
      <c r="G320" s="2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>
        <f t="shared" si="3"/>
        <v>0</v>
      </c>
      <c r="Z320" s="11">
        <v>0</v>
      </c>
      <c r="AA320" s="11">
        <v>0</v>
      </c>
      <c r="AB320" s="12">
        <v>0</v>
      </c>
      <c r="AC320" s="12">
        <v>0</v>
      </c>
      <c r="AD320" s="11">
        <v>0</v>
      </c>
      <c r="AE320" s="11">
        <v>0</v>
      </c>
      <c r="AF320" s="12">
        <v>0</v>
      </c>
      <c r="AG320" s="12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2">
        <v>0</v>
      </c>
      <c r="AV320" s="12">
        <v>0</v>
      </c>
      <c r="AW320" s="11">
        <v>0</v>
      </c>
      <c r="AX320" s="11">
        <v>0</v>
      </c>
      <c r="AY320" s="12">
        <v>0</v>
      </c>
      <c r="AZ320" s="12">
        <v>0</v>
      </c>
      <c r="BA320" s="11">
        <v>0</v>
      </c>
      <c r="BB320" s="11">
        <v>0</v>
      </c>
      <c r="BC320" s="11">
        <v>0</v>
      </c>
      <c r="BD320" s="11">
        <v>0</v>
      </c>
      <c r="BE320" s="11">
        <v>0</v>
      </c>
      <c r="BF320" s="11">
        <v>0</v>
      </c>
      <c r="BG320" s="11">
        <v>0</v>
      </c>
      <c r="BH320" s="11">
        <v>0</v>
      </c>
      <c r="BI320" s="11">
        <v>0</v>
      </c>
      <c r="BJ320" s="11">
        <v>0</v>
      </c>
      <c r="BK320" s="11">
        <v>0</v>
      </c>
      <c r="BL320" s="10">
        <v>0</v>
      </c>
      <c r="BM320" s="11">
        <v>0</v>
      </c>
      <c r="BN320" s="11">
        <v>0</v>
      </c>
      <c r="BO320" s="11">
        <v>0</v>
      </c>
      <c r="BP320" s="11">
        <v>0</v>
      </c>
      <c r="BQ320" s="11">
        <v>0</v>
      </c>
      <c r="BR320" s="10">
        <v>0</v>
      </c>
      <c r="BS320" s="11">
        <v>0</v>
      </c>
      <c r="BT320" s="11">
        <v>0</v>
      </c>
      <c r="BU320" s="11">
        <v>0</v>
      </c>
      <c r="BV320" s="11">
        <v>0</v>
      </c>
      <c r="BW320" s="11">
        <v>0</v>
      </c>
      <c r="BX320" s="11">
        <v>0</v>
      </c>
      <c r="BY320" s="11">
        <v>0</v>
      </c>
      <c r="BZ320" s="10">
        <v>0</v>
      </c>
      <c r="CA320" s="10">
        <v>0</v>
      </c>
      <c r="CB320" s="10">
        <v>0</v>
      </c>
      <c r="CC320" s="10">
        <v>0</v>
      </c>
      <c r="CD320" s="10">
        <v>0</v>
      </c>
      <c r="CE320" s="10">
        <v>0</v>
      </c>
      <c r="CF320" s="10">
        <v>0</v>
      </c>
      <c r="CG320" s="10">
        <v>0</v>
      </c>
      <c r="CH320" s="10">
        <v>0</v>
      </c>
    </row>
    <row r="321" spans="1:86" x14ac:dyDescent="0.25">
      <c r="A321" s="19">
        <v>43857</v>
      </c>
      <c r="B321" t="s">
        <v>4</v>
      </c>
      <c r="C321" t="s">
        <v>8</v>
      </c>
      <c r="D321">
        <v>0.1</v>
      </c>
      <c r="E321" s="2">
        <v>0</v>
      </c>
      <c r="F321" s="2">
        <v>0</v>
      </c>
      <c r="G321" s="2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>
        <f t="shared" si="3"/>
        <v>0</v>
      </c>
      <c r="Z321" s="11">
        <v>0</v>
      </c>
      <c r="AA321" s="11">
        <v>0</v>
      </c>
      <c r="AB321" s="12">
        <v>0</v>
      </c>
      <c r="AC321" s="12">
        <v>0</v>
      </c>
      <c r="AD321" s="11">
        <v>0</v>
      </c>
      <c r="AE321" s="11">
        <v>0</v>
      </c>
      <c r="AF321" s="12">
        <v>0</v>
      </c>
      <c r="AG321" s="12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2">
        <v>0</v>
      </c>
      <c r="AV321" s="12">
        <v>0</v>
      </c>
      <c r="AW321" s="11">
        <v>0</v>
      </c>
      <c r="AX321" s="11">
        <v>0</v>
      </c>
      <c r="AY321" s="12">
        <v>0</v>
      </c>
      <c r="AZ321" s="12">
        <v>0</v>
      </c>
      <c r="BA321" s="11">
        <v>0</v>
      </c>
      <c r="BB321" s="11">
        <v>0</v>
      </c>
      <c r="BC321" s="11">
        <v>0</v>
      </c>
      <c r="BD321" s="11">
        <v>0</v>
      </c>
      <c r="BE321" s="11">
        <v>0</v>
      </c>
      <c r="BF321" s="11">
        <v>0</v>
      </c>
      <c r="BG321" s="11">
        <v>0</v>
      </c>
      <c r="BH321" s="11">
        <v>0</v>
      </c>
      <c r="BI321" s="11">
        <v>0</v>
      </c>
      <c r="BJ321" s="11">
        <v>0</v>
      </c>
      <c r="BK321" s="11">
        <v>0</v>
      </c>
      <c r="BL321" s="10">
        <v>0</v>
      </c>
      <c r="BM321" s="11">
        <v>0</v>
      </c>
      <c r="BN321" s="11">
        <v>0</v>
      </c>
      <c r="BO321" s="11">
        <v>0</v>
      </c>
      <c r="BP321" s="11">
        <v>0</v>
      </c>
      <c r="BQ321" s="11">
        <v>0</v>
      </c>
      <c r="BR321" s="10">
        <v>0</v>
      </c>
      <c r="BS321" s="11">
        <v>0</v>
      </c>
      <c r="BT321" s="11">
        <v>0</v>
      </c>
      <c r="BU321" s="11">
        <v>0</v>
      </c>
      <c r="BV321" s="11">
        <v>0</v>
      </c>
      <c r="BW321" s="11">
        <v>0</v>
      </c>
      <c r="BX321" s="11">
        <v>0</v>
      </c>
      <c r="BY321" s="11">
        <v>0</v>
      </c>
      <c r="BZ321" s="10">
        <v>0</v>
      </c>
      <c r="CA321" s="10">
        <v>0</v>
      </c>
      <c r="CB321" s="10">
        <v>0</v>
      </c>
      <c r="CC321" s="10">
        <v>0</v>
      </c>
      <c r="CD321" s="10">
        <v>0</v>
      </c>
      <c r="CE321" s="10">
        <v>0</v>
      </c>
      <c r="CF321" s="10">
        <v>0</v>
      </c>
      <c r="CG321" s="10">
        <v>0</v>
      </c>
      <c r="CH321" s="10">
        <v>0</v>
      </c>
    </row>
    <row r="322" spans="1:86" x14ac:dyDescent="0.25">
      <c r="A322" s="19">
        <v>43864</v>
      </c>
      <c r="B322" t="s">
        <v>4</v>
      </c>
      <c r="C322" t="s">
        <v>8</v>
      </c>
      <c r="D322">
        <v>0.1</v>
      </c>
      <c r="E322" s="2">
        <v>0</v>
      </c>
      <c r="F322" s="2">
        <v>0</v>
      </c>
      <c r="G322" s="2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>
        <f t="shared" si="3"/>
        <v>0</v>
      </c>
      <c r="Z322" s="11">
        <v>0</v>
      </c>
      <c r="AA322" s="11">
        <v>0</v>
      </c>
      <c r="AB322" s="12">
        <v>0</v>
      </c>
      <c r="AC322" s="12">
        <v>0</v>
      </c>
      <c r="AD322" s="11">
        <v>0</v>
      </c>
      <c r="AE322" s="11">
        <v>0</v>
      </c>
      <c r="AF322" s="12">
        <v>0</v>
      </c>
      <c r="AG322" s="12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2">
        <v>0</v>
      </c>
      <c r="AV322" s="12">
        <v>0</v>
      </c>
      <c r="AW322" s="11">
        <v>0</v>
      </c>
      <c r="AX322" s="11">
        <v>0</v>
      </c>
      <c r="AY322" s="12">
        <v>0</v>
      </c>
      <c r="AZ322" s="12">
        <v>0</v>
      </c>
      <c r="BA322" s="11">
        <v>0</v>
      </c>
      <c r="BB322" s="11">
        <v>0</v>
      </c>
      <c r="BC322" s="11">
        <v>0</v>
      </c>
      <c r="BD322" s="11">
        <v>0</v>
      </c>
      <c r="BE322" s="11">
        <v>0</v>
      </c>
      <c r="BF322" s="11">
        <v>0</v>
      </c>
      <c r="BG322" s="11">
        <v>0</v>
      </c>
      <c r="BH322" s="11">
        <v>0</v>
      </c>
      <c r="BI322" s="11">
        <v>0</v>
      </c>
      <c r="BJ322" s="11">
        <v>0</v>
      </c>
      <c r="BK322" s="11">
        <v>0</v>
      </c>
      <c r="BL322" s="10">
        <v>0</v>
      </c>
      <c r="BM322" s="11">
        <v>0</v>
      </c>
      <c r="BN322" s="11">
        <v>0</v>
      </c>
      <c r="BO322" s="11">
        <v>0</v>
      </c>
      <c r="BP322" s="11">
        <v>0</v>
      </c>
      <c r="BQ322" s="11">
        <v>0</v>
      </c>
      <c r="BR322" s="10">
        <v>0</v>
      </c>
      <c r="BS322" s="11">
        <v>0</v>
      </c>
      <c r="BT322" s="11">
        <v>0</v>
      </c>
      <c r="BU322" s="11">
        <v>0</v>
      </c>
      <c r="BV322" s="11">
        <v>0</v>
      </c>
      <c r="BW322" s="11">
        <v>0</v>
      </c>
      <c r="BX322" s="11">
        <v>0</v>
      </c>
      <c r="BY322" s="11">
        <v>0</v>
      </c>
      <c r="BZ322" s="10">
        <v>0</v>
      </c>
      <c r="CA322" s="10">
        <v>0</v>
      </c>
      <c r="CB322" s="10">
        <v>0</v>
      </c>
      <c r="CC322" s="10">
        <v>0</v>
      </c>
      <c r="CD322" s="10">
        <v>0</v>
      </c>
      <c r="CE322" s="10">
        <v>0</v>
      </c>
      <c r="CF322" s="10">
        <v>0</v>
      </c>
      <c r="CG322" s="10">
        <v>0</v>
      </c>
      <c r="CH322" s="10">
        <v>0</v>
      </c>
    </row>
    <row r="323" spans="1:86" x14ac:dyDescent="0.25">
      <c r="A323" s="19">
        <v>43871</v>
      </c>
      <c r="B323" t="s">
        <v>4</v>
      </c>
      <c r="C323" t="s">
        <v>8</v>
      </c>
      <c r="D323">
        <v>0.1</v>
      </c>
      <c r="E323" s="2">
        <v>0</v>
      </c>
      <c r="F323" s="2">
        <v>0</v>
      </c>
      <c r="G323" s="2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>
        <f t="shared" ref="Y323:Y386" si="4">X323/10</f>
        <v>0</v>
      </c>
      <c r="Z323" s="11">
        <v>0</v>
      </c>
      <c r="AA323" s="11">
        <v>0</v>
      </c>
      <c r="AB323" s="12">
        <v>0</v>
      </c>
      <c r="AC323" s="12">
        <v>0</v>
      </c>
      <c r="AD323" s="11">
        <v>0</v>
      </c>
      <c r="AE323" s="11">
        <v>0</v>
      </c>
      <c r="AF323" s="12">
        <v>0</v>
      </c>
      <c r="AG323" s="12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2">
        <v>0</v>
      </c>
      <c r="AV323" s="12">
        <v>0</v>
      </c>
      <c r="AW323" s="11">
        <v>0</v>
      </c>
      <c r="AX323" s="11">
        <v>0</v>
      </c>
      <c r="AY323" s="12">
        <v>0</v>
      </c>
      <c r="AZ323" s="12">
        <v>0</v>
      </c>
      <c r="BA323" s="11">
        <v>0</v>
      </c>
      <c r="BB323" s="11">
        <v>0</v>
      </c>
      <c r="BC323" s="11">
        <v>0</v>
      </c>
      <c r="BD323" s="11">
        <v>0</v>
      </c>
      <c r="BE323" s="11">
        <v>0</v>
      </c>
      <c r="BF323" s="11">
        <v>0</v>
      </c>
      <c r="BG323" s="11">
        <v>0</v>
      </c>
      <c r="BH323" s="11">
        <v>0</v>
      </c>
      <c r="BI323" s="11">
        <v>0</v>
      </c>
      <c r="BJ323" s="11">
        <v>0</v>
      </c>
      <c r="BK323" s="11">
        <v>0</v>
      </c>
      <c r="BL323" s="10">
        <v>0</v>
      </c>
      <c r="BM323" s="11">
        <v>0</v>
      </c>
      <c r="BN323" s="11">
        <v>0</v>
      </c>
      <c r="BO323" s="11">
        <v>0</v>
      </c>
      <c r="BP323" s="11">
        <v>0</v>
      </c>
      <c r="BQ323" s="11">
        <v>0</v>
      </c>
      <c r="BR323" s="10">
        <v>0</v>
      </c>
      <c r="BS323" s="11">
        <v>0</v>
      </c>
      <c r="BT323" s="11">
        <v>0</v>
      </c>
      <c r="BU323" s="11">
        <v>0</v>
      </c>
      <c r="BV323" s="11">
        <v>0</v>
      </c>
      <c r="BW323" s="11">
        <v>0</v>
      </c>
      <c r="BX323" s="11">
        <v>0</v>
      </c>
      <c r="BY323" s="11">
        <v>0</v>
      </c>
      <c r="BZ323" s="10">
        <v>0</v>
      </c>
      <c r="CA323" s="10">
        <v>0</v>
      </c>
      <c r="CB323" s="10">
        <v>0</v>
      </c>
      <c r="CC323" s="10">
        <v>1.43918101790835</v>
      </c>
      <c r="CD323" s="10">
        <v>1.3157682341446839</v>
      </c>
      <c r="CE323" s="10">
        <v>7.4883581775862202</v>
      </c>
      <c r="CF323" s="10">
        <v>3.22508339740165</v>
      </c>
      <c r="CG323" s="10">
        <v>2.8783032676635809</v>
      </c>
      <c r="CH323" s="10">
        <v>0.69846002621231973</v>
      </c>
    </row>
    <row r="324" spans="1:86" x14ac:dyDescent="0.25">
      <c r="A324" s="19">
        <v>43878</v>
      </c>
      <c r="B324" t="s">
        <v>4</v>
      </c>
      <c r="C324" t="s">
        <v>8</v>
      </c>
      <c r="D324">
        <v>2</v>
      </c>
      <c r="E324" s="2">
        <v>0</v>
      </c>
      <c r="F324" s="2">
        <v>0</v>
      </c>
      <c r="G324" s="2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>
        <f t="shared" si="4"/>
        <v>0</v>
      </c>
      <c r="Z324" s="11">
        <v>0</v>
      </c>
      <c r="AA324" s="11">
        <v>0</v>
      </c>
      <c r="AB324" s="12">
        <v>0</v>
      </c>
      <c r="AC324" s="12">
        <v>0</v>
      </c>
      <c r="AD324" s="11">
        <v>0</v>
      </c>
      <c r="AE324" s="11">
        <v>0</v>
      </c>
      <c r="AF324" s="12">
        <v>0</v>
      </c>
      <c r="AG324" s="12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2">
        <v>0</v>
      </c>
      <c r="AV324" s="12">
        <v>0</v>
      </c>
      <c r="AW324" s="11">
        <v>0</v>
      </c>
      <c r="AX324" s="11">
        <v>0</v>
      </c>
      <c r="AY324" s="12">
        <v>0</v>
      </c>
      <c r="AZ324" s="12">
        <v>0</v>
      </c>
      <c r="BA324" s="11">
        <v>0</v>
      </c>
      <c r="BB324" s="11">
        <v>0</v>
      </c>
      <c r="BC324" s="11">
        <v>0</v>
      </c>
      <c r="BD324" s="11">
        <v>0</v>
      </c>
      <c r="BE324" s="11">
        <v>0</v>
      </c>
      <c r="BF324" s="11">
        <v>0</v>
      </c>
      <c r="BG324" s="11">
        <v>0</v>
      </c>
      <c r="BH324" s="11">
        <v>0</v>
      </c>
      <c r="BI324" s="11">
        <v>0</v>
      </c>
      <c r="BJ324" s="11">
        <v>0</v>
      </c>
      <c r="BK324" s="11">
        <v>0</v>
      </c>
      <c r="BL324" s="10">
        <v>0</v>
      </c>
      <c r="BM324" s="11">
        <v>0</v>
      </c>
      <c r="BN324" s="11">
        <v>0</v>
      </c>
      <c r="BO324" s="11">
        <v>0</v>
      </c>
      <c r="BP324" s="11">
        <v>0</v>
      </c>
      <c r="BQ324" s="11">
        <v>0</v>
      </c>
      <c r="BR324" s="10">
        <v>0</v>
      </c>
      <c r="BS324" s="11">
        <v>0</v>
      </c>
      <c r="BT324" s="11">
        <v>0</v>
      </c>
      <c r="BU324" s="11">
        <v>0</v>
      </c>
      <c r="BV324" s="11">
        <v>0</v>
      </c>
      <c r="BW324" s="11">
        <v>0</v>
      </c>
      <c r="BX324" s="11">
        <v>0</v>
      </c>
      <c r="BY324" s="11">
        <v>0</v>
      </c>
      <c r="BZ324" s="10">
        <v>0</v>
      </c>
      <c r="CA324" s="10">
        <v>0</v>
      </c>
      <c r="CB324" s="10">
        <v>0</v>
      </c>
      <c r="CC324" s="10">
        <v>0.84481851541848796</v>
      </c>
      <c r="CD324" s="10">
        <v>3.5268699945458621</v>
      </c>
      <c r="CE324" s="10">
        <v>0.97266080805990096</v>
      </c>
      <c r="CF324" s="10">
        <v>3.1982778496754962</v>
      </c>
      <c r="CG324" s="10">
        <v>10.719022612180327</v>
      </c>
      <c r="CH324" s="10">
        <v>0.66779758704615799</v>
      </c>
    </row>
    <row r="325" spans="1:86" x14ac:dyDescent="0.25">
      <c r="A325" s="19">
        <v>43885</v>
      </c>
      <c r="B325" t="s">
        <v>4</v>
      </c>
      <c r="C325" t="s">
        <v>8</v>
      </c>
      <c r="D325">
        <v>1</v>
      </c>
      <c r="E325" s="2">
        <v>0</v>
      </c>
      <c r="F325" s="2">
        <v>0</v>
      </c>
      <c r="G325" s="2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>
        <f t="shared" si="4"/>
        <v>0</v>
      </c>
      <c r="Z325" s="11">
        <v>0</v>
      </c>
      <c r="AA325" s="11">
        <v>0</v>
      </c>
      <c r="AB325" s="12">
        <v>0</v>
      </c>
      <c r="AC325" s="12">
        <v>0</v>
      </c>
      <c r="AD325" s="11">
        <v>0</v>
      </c>
      <c r="AE325" s="11">
        <v>0</v>
      </c>
      <c r="AF325" s="12">
        <v>0</v>
      </c>
      <c r="AG325" s="12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2">
        <v>0</v>
      </c>
      <c r="AV325" s="12">
        <v>0</v>
      </c>
      <c r="AW325" s="11">
        <v>0</v>
      </c>
      <c r="AX325" s="11">
        <v>0</v>
      </c>
      <c r="AY325" s="12">
        <v>0</v>
      </c>
      <c r="AZ325" s="12">
        <v>0</v>
      </c>
      <c r="BA325" s="11">
        <v>0</v>
      </c>
      <c r="BB325" s="11">
        <v>0</v>
      </c>
      <c r="BC325" s="11">
        <v>0</v>
      </c>
      <c r="BD325" s="11">
        <v>0</v>
      </c>
      <c r="BE325" s="11">
        <v>0</v>
      </c>
      <c r="BF325" s="11">
        <v>0</v>
      </c>
      <c r="BG325" s="11">
        <v>0</v>
      </c>
      <c r="BH325" s="11">
        <v>0</v>
      </c>
      <c r="BI325" s="11">
        <v>0</v>
      </c>
      <c r="BJ325" s="11">
        <v>0</v>
      </c>
      <c r="BK325" s="11">
        <v>0</v>
      </c>
      <c r="BL325" s="10">
        <v>0</v>
      </c>
      <c r="BM325" s="11">
        <v>0</v>
      </c>
      <c r="BN325" s="11">
        <v>0</v>
      </c>
      <c r="BO325" s="11">
        <v>760107.85714285693</v>
      </c>
      <c r="BP325" s="11">
        <v>0</v>
      </c>
      <c r="BQ325" s="11">
        <v>0</v>
      </c>
      <c r="BR325" s="10">
        <v>0</v>
      </c>
      <c r="BS325" s="11">
        <v>0</v>
      </c>
      <c r="BT325" s="11">
        <v>0</v>
      </c>
      <c r="BU325" s="11">
        <v>0</v>
      </c>
      <c r="BV325" s="11">
        <v>0</v>
      </c>
      <c r="BW325" s="11">
        <v>0</v>
      </c>
      <c r="BX325" s="11">
        <v>0</v>
      </c>
      <c r="BY325" s="11">
        <v>0</v>
      </c>
      <c r="BZ325" s="10">
        <v>24163</v>
      </c>
      <c r="CA325" s="10">
        <v>0</v>
      </c>
      <c r="CB325" s="10">
        <v>1</v>
      </c>
      <c r="CC325" s="10">
        <v>12.6616371832284</v>
      </c>
      <c r="CD325" s="10">
        <v>4.5802468649042103</v>
      </c>
      <c r="CE325" s="10">
        <v>1.8598605412010401</v>
      </c>
      <c r="CF325" s="10">
        <v>10.4863349984058</v>
      </c>
      <c r="CG325" s="10">
        <v>10.338108201971099</v>
      </c>
      <c r="CH325" s="10">
        <v>4.6075023747579644</v>
      </c>
    </row>
    <row r="326" spans="1:86" x14ac:dyDescent="0.25">
      <c r="A326" s="19">
        <v>43892</v>
      </c>
      <c r="B326" t="s">
        <v>4</v>
      </c>
      <c r="C326" t="s">
        <v>8</v>
      </c>
      <c r="D326">
        <v>1</v>
      </c>
      <c r="E326" s="2">
        <v>0</v>
      </c>
      <c r="F326" s="2">
        <v>0</v>
      </c>
      <c r="G326" s="2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>
        <f t="shared" si="4"/>
        <v>0</v>
      </c>
      <c r="Z326" s="11">
        <v>0</v>
      </c>
      <c r="AA326" s="11">
        <v>0</v>
      </c>
      <c r="AB326" s="12">
        <v>0</v>
      </c>
      <c r="AC326" s="12">
        <v>0</v>
      </c>
      <c r="AD326" s="11">
        <v>0</v>
      </c>
      <c r="AE326" s="11">
        <v>0</v>
      </c>
      <c r="AF326" s="12">
        <v>0</v>
      </c>
      <c r="AG326" s="12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2">
        <v>0</v>
      </c>
      <c r="AV326" s="12">
        <v>0</v>
      </c>
      <c r="AW326" s="11">
        <v>0</v>
      </c>
      <c r="AX326" s="11">
        <v>0</v>
      </c>
      <c r="AY326" s="12">
        <v>0</v>
      </c>
      <c r="AZ326" s="12">
        <v>0</v>
      </c>
      <c r="BA326" s="11">
        <v>0</v>
      </c>
      <c r="BB326" s="11">
        <v>0</v>
      </c>
      <c r="BC326" s="11">
        <v>0</v>
      </c>
      <c r="BD326" s="11">
        <v>0</v>
      </c>
      <c r="BE326" s="11">
        <v>0</v>
      </c>
      <c r="BF326" s="11">
        <v>0</v>
      </c>
      <c r="BG326" s="11">
        <v>0</v>
      </c>
      <c r="BH326" s="11">
        <v>0</v>
      </c>
      <c r="BI326" s="11">
        <v>0</v>
      </c>
      <c r="BJ326" s="11">
        <v>0</v>
      </c>
      <c r="BK326" s="11">
        <v>0</v>
      </c>
      <c r="BL326" s="10">
        <v>0</v>
      </c>
      <c r="BM326" s="11">
        <v>0</v>
      </c>
      <c r="BN326" s="11">
        <v>0</v>
      </c>
      <c r="BO326" s="11">
        <v>2176976.7142857146</v>
      </c>
      <c r="BP326" s="11">
        <v>86932.142857142841</v>
      </c>
      <c r="BQ326" s="11">
        <v>0</v>
      </c>
      <c r="BR326" s="10">
        <v>7618603.5714285709</v>
      </c>
      <c r="BS326" s="11">
        <v>108.5714285714286</v>
      </c>
      <c r="BT326" s="11">
        <v>434840</v>
      </c>
      <c r="BU326" s="11">
        <v>0</v>
      </c>
      <c r="BV326" s="11">
        <v>0</v>
      </c>
      <c r="BW326" s="11">
        <v>0</v>
      </c>
      <c r="BX326" s="11">
        <v>0</v>
      </c>
      <c r="BY326" s="11">
        <v>0</v>
      </c>
      <c r="BZ326" s="10">
        <v>2131097</v>
      </c>
      <c r="CA326" s="10">
        <v>0</v>
      </c>
      <c r="CB326" s="10">
        <v>0</v>
      </c>
      <c r="CC326" s="10">
        <v>1.6297543862670001</v>
      </c>
      <c r="CD326" s="10">
        <v>4.2800563739096784</v>
      </c>
      <c r="CE326" s="10">
        <v>12.994726009980401</v>
      </c>
      <c r="CF326" s="10">
        <v>1.8524774423925501</v>
      </c>
      <c r="CG326" s="10">
        <v>14.4013332751626</v>
      </c>
      <c r="CH326" s="10">
        <v>0.35683698700219901</v>
      </c>
    </row>
    <row r="327" spans="1:86" x14ac:dyDescent="0.25">
      <c r="A327" s="19">
        <v>43899</v>
      </c>
      <c r="B327" t="s">
        <v>4</v>
      </c>
      <c r="C327" t="s">
        <v>8</v>
      </c>
      <c r="D327">
        <v>3</v>
      </c>
      <c r="E327" s="2">
        <v>0</v>
      </c>
      <c r="F327" s="2">
        <v>0</v>
      </c>
      <c r="G327" s="2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>
        <f t="shared" si="4"/>
        <v>0</v>
      </c>
      <c r="Z327" s="11">
        <v>0</v>
      </c>
      <c r="AA327" s="11">
        <v>0</v>
      </c>
      <c r="AB327" s="12">
        <v>0</v>
      </c>
      <c r="AC327" s="12">
        <v>0</v>
      </c>
      <c r="AD327" s="11">
        <v>0</v>
      </c>
      <c r="AE327" s="11">
        <v>0</v>
      </c>
      <c r="AF327" s="12">
        <v>0</v>
      </c>
      <c r="AG327" s="12">
        <v>0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2">
        <v>0</v>
      </c>
      <c r="AV327" s="12">
        <v>0</v>
      </c>
      <c r="AW327" s="11">
        <v>0</v>
      </c>
      <c r="AX327" s="11">
        <v>0</v>
      </c>
      <c r="AY327" s="12">
        <v>0</v>
      </c>
      <c r="AZ327" s="12">
        <v>0</v>
      </c>
      <c r="BA327" s="11">
        <v>0</v>
      </c>
      <c r="BB327" s="11">
        <v>0</v>
      </c>
      <c r="BC327" s="11">
        <v>0</v>
      </c>
      <c r="BD327" s="11">
        <v>0</v>
      </c>
      <c r="BE327" s="11">
        <v>0</v>
      </c>
      <c r="BF327" s="11">
        <v>0</v>
      </c>
      <c r="BG327" s="11">
        <v>0</v>
      </c>
      <c r="BH327" s="11">
        <v>0</v>
      </c>
      <c r="BI327" s="11">
        <v>0</v>
      </c>
      <c r="BJ327" s="11">
        <v>0</v>
      </c>
      <c r="BK327" s="11">
        <v>0</v>
      </c>
      <c r="BL327" s="10">
        <v>0</v>
      </c>
      <c r="BM327" s="11">
        <v>0</v>
      </c>
      <c r="BN327" s="11">
        <v>0</v>
      </c>
      <c r="BO327" s="11">
        <v>4061124.1428571423</v>
      </c>
      <c r="BP327" s="11">
        <v>1928607.8571428573</v>
      </c>
      <c r="BQ327" s="11">
        <v>0</v>
      </c>
      <c r="BR327" s="10">
        <v>3047441.4285714282</v>
      </c>
      <c r="BS327" s="11">
        <v>1007640.5714285717</v>
      </c>
      <c r="BT327" s="11">
        <v>805851.71428571455</v>
      </c>
      <c r="BU327" s="11">
        <v>0</v>
      </c>
      <c r="BV327" s="11">
        <v>0</v>
      </c>
      <c r="BW327" s="11">
        <v>4141109</v>
      </c>
      <c r="BX327" s="11">
        <v>0</v>
      </c>
      <c r="BY327" s="11">
        <v>0</v>
      </c>
      <c r="BZ327" s="10">
        <v>202656</v>
      </c>
      <c r="CA327" s="10">
        <v>0</v>
      </c>
      <c r="CB327" s="10">
        <v>0</v>
      </c>
      <c r="CC327" s="10">
        <v>3.5826259549934698</v>
      </c>
      <c r="CD327" s="10">
        <v>2.6630115104251706</v>
      </c>
      <c r="CE327" s="10">
        <v>11.329117162658299</v>
      </c>
      <c r="CF327" s="10">
        <v>1.7731985172718301</v>
      </c>
      <c r="CG327" s="10">
        <v>14.593926363189292</v>
      </c>
      <c r="CH327" s="10">
        <v>0.51566916177385502</v>
      </c>
    </row>
    <row r="328" spans="1:86" x14ac:dyDescent="0.25">
      <c r="A328" s="19">
        <v>43906</v>
      </c>
      <c r="B328" t="s">
        <v>4</v>
      </c>
      <c r="C328" t="s">
        <v>8</v>
      </c>
      <c r="D328">
        <v>0.1</v>
      </c>
      <c r="E328" s="2">
        <v>0</v>
      </c>
      <c r="F328" s="2">
        <v>0</v>
      </c>
      <c r="G328" s="2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>
        <f t="shared" si="4"/>
        <v>0</v>
      </c>
      <c r="Z328" s="11">
        <v>0</v>
      </c>
      <c r="AA328" s="11">
        <v>0</v>
      </c>
      <c r="AB328" s="12">
        <v>0</v>
      </c>
      <c r="AC328" s="12">
        <v>0</v>
      </c>
      <c r="AD328" s="11">
        <v>0</v>
      </c>
      <c r="AE328" s="11">
        <v>0</v>
      </c>
      <c r="AF328" s="12">
        <v>0</v>
      </c>
      <c r="AG328" s="12">
        <v>0</v>
      </c>
      <c r="AH328" s="11">
        <v>0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2">
        <v>0</v>
      </c>
      <c r="AV328" s="12">
        <v>0</v>
      </c>
      <c r="AW328" s="11">
        <v>0</v>
      </c>
      <c r="AX328" s="11">
        <v>0</v>
      </c>
      <c r="AY328" s="12">
        <v>0</v>
      </c>
      <c r="AZ328" s="12">
        <v>0</v>
      </c>
      <c r="BA328" s="11">
        <v>0</v>
      </c>
      <c r="BB328" s="11">
        <v>0</v>
      </c>
      <c r="BC328" s="11">
        <v>0</v>
      </c>
      <c r="BD328" s="11">
        <v>0</v>
      </c>
      <c r="BE328" s="11">
        <v>0</v>
      </c>
      <c r="BF328" s="11">
        <v>0</v>
      </c>
      <c r="BG328" s="11">
        <v>0</v>
      </c>
      <c r="BH328" s="11">
        <v>0</v>
      </c>
      <c r="BI328" s="11">
        <v>0</v>
      </c>
      <c r="BJ328" s="11">
        <v>0</v>
      </c>
      <c r="BK328" s="11">
        <v>0</v>
      </c>
      <c r="BL328" s="10">
        <v>0</v>
      </c>
      <c r="BM328" s="11">
        <v>0</v>
      </c>
      <c r="BN328" s="11">
        <v>0</v>
      </c>
      <c r="BO328" s="11">
        <v>5266081</v>
      </c>
      <c r="BP328" s="11">
        <v>1013643.2857142858</v>
      </c>
      <c r="BQ328" s="11">
        <v>0</v>
      </c>
      <c r="BR328" s="10">
        <v>0</v>
      </c>
      <c r="BS328" s="11">
        <v>900773.85714285728</v>
      </c>
      <c r="BT328" s="11">
        <v>252766.2857142858</v>
      </c>
      <c r="BU328" s="11">
        <v>0</v>
      </c>
      <c r="BV328" s="11">
        <v>0</v>
      </c>
      <c r="BW328" s="11">
        <v>0</v>
      </c>
      <c r="BX328" s="11">
        <v>0</v>
      </c>
      <c r="BY328" s="11">
        <v>0</v>
      </c>
      <c r="BZ328" s="10">
        <v>0</v>
      </c>
      <c r="CA328" s="10">
        <v>0</v>
      </c>
      <c r="CB328" s="10">
        <v>0</v>
      </c>
      <c r="CC328" s="10">
        <v>37.9433833069751</v>
      </c>
      <c r="CD328" s="10">
        <v>6.6357700271134501</v>
      </c>
      <c r="CE328" s="10">
        <v>38.154391039558199</v>
      </c>
      <c r="CF328" s="10">
        <v>32.222409647593501</v>
      </c>
      <c r="CG328" s="10">
        <v>9.1778430262037407</v>
      </c>
      <c r="CH328" s="10">
        <v>8.9521230478025196</v>
      </c>
    </row>
    <row r="329" spans="1:86" x14ac:dyDescent="0.25">
      <c r="A329" s="19">
        <v>43913</v>
      </c>
      <c r="B329" t="s">
        <v>4</v>
      </c>
      <c r="C329" t="s">
        <v>8</v>
      </c>
      <c r="D329">
        <v>0.1</v>
      </c>
      <c r="E329" s="2">
        <v>0</v>
      </c>
      <c r="F329" s="2">
        <v>0</v>
      </c>
      <c r="G329" s="2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>
        <f t="shared" si="4"/>
        <v>0</v>
      </c>
      <c r="Z329" s="11">
        <v>0</v>
      </c>
      <c r="AA329" s="11">
        <v>0</v>
      </c>
      <c r="AB329" s="12">
        <v>0</v>
      </c>
      <c r="AC329" s="12">
        <v>0</v>
      </c>
      <c r="AD329" s="11">
        <v>0</v>
      </c>
      <c r="AE329" s="11">
        <v>0</v>
      </c>
      <c r="AF329" s="12">
        <v>0</v>
      </c>
      <c r="AG329" s="12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2">
        <v>0</v>
      </c>
      <c r="AV329" s="12">
        <v>0</v>
      </c>
      <c r="AW329" s="11">
        <v>0</v>
      </c>
      <c r="AX329" s="11">
        <v>0</v>
      </c>
      <c r="AY329" s="12">
        <v>0</v>
      </c>
      <c r="AZ329" s="12">
        <v>0</v>
      </c>
      <c r="BA329" s="11">
        <v>0</v>
      </c>
      <c r="BB329" s="11">
        <v>0</v>
      </c>
      <c r="BC329" s="11">
        <v>0</v>
      </c>
      <c r="BD329" s="11">
        <v>0</v>
      </c>
      <c r="BE329" s="11">
        <v>0</v>
      </c>
      <c r="BF329" s="11">
        <v>0</v>
      </c>
      <c r="BG329" s="11">
        <v>0</v>
      </c>
      <c r="BH329" s="11">
        <v>0</v>
      </c>
      <c r="BI329" s="11">
        <v>0</v>
      </c>
      <c r="BJ329" s="11">
        <v>0</v>
      </c>
      <c r="BK329" s="11">
        <v>0</v>
      </c>
      <c r="BL329" s="10">
        <v>0</v>
      </c>
      <c r="BM329" s="11">
        <v>0</v>
      </c>
      <c r="BN329" s="11">
        <v>0</v>
      </c>
      <c r="BO329" s="11">
        <v>3323100.9999999995</v>
      </c>
      <c r="BP329" s="11">
        <v>252640.85714285716</v>
      </c>
      <c r="BQ329" s="11">
        <v>0</v>
      </c>
      <c r="BR329" s="10">
        <v>286387.14285714284</v>
      </c>
      <c r="BS329" s="11">
        <v>535711.85714285716</v>
      </c>
      <c r="BT329" s="11">
        <v>0</v>
      </c>
      <c r="BU329" s="11">
        <v>0</v>
      </c>
      <c r="BV329" s="11">
        <v>0</v>
      </c>
      <c r="BW329" s="11">
        <v>0</v>
      </c>
      <c r="BX329" s="11">
        <v>0</v>
      </c>
      <c r="BY329" s="11">
        <v>0</v>
      </c>
      <c r="BZ329" s="10">
        <v>0</v>
      </c>
      <c r="CA329" s="10">
        <v>0</v>
      </c>
      <c r="CB329" s="10">
        <v>0</v>
      </c>
      <c r="CC329" s="10">
        <v>69.042882068346998</v>
      </c>
      <c r="CD329" s="10">
        <v>32.773784197721298</v>
      </c>
      <c r="CE329" s="10">
        <v>54.713615340001397</v>
      </c>
      <c r="CF329" s="10">
        <v>61.806183797409801</v>
      </c>
      <c r="CG329" s="10">
        <v>40.604165527236198</v>
      </c>
      <c r="CH329" s="10">
        <v>19.929015937909728</v>
      </c>
    </row>
    <row r="330" spans="1:86" x14ac:dyDescent="0.25">
      <c r="A330" s="19">
        <v>43920</v>
      </c>
      <c r="B330" t="s">
        <v>4</v>
      </c>
      <c r="C330" t="s">
        <v>8</v>
      </c>
      <c r="D330">
        <v>1</v>
      </c>
      <c r="E330" s="2">
        <v>0</v>
      </c>
      <c r="F330" s="2">
        <v>0</v>
      </c>
      <c r="G330" s="2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>
        <f t="shared" si="4"/>
        <v>0</v>
      </c>
      <c r="Z330" s="11">
        <v>0</v>
      </c>
      <c r="AA330" s="11">
        <v>0</v>
      </c>
      <c r="AB330" s="12">
        <v>0</v>
      </c>
      <c r="AC330" s="12">
        <v>0</v>
      </c>
      <c r="AD330" s="11">
        <v>0</v>
      </c>
      <c r="AE330" s="11">
        <v>0</v>
      </c>
      <c r="AF330" s="12">
        <v>0</v>
      </c>
      <c r="AG330" s="12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2">
        <v>0</v>
      </c>
      <c r="AV330" s="12">
        <v>0</v>
      </c>
      <c r="AW330" s="11">
        <v>0</v>
      </c>
      <c r="AX330" s="11">
        <v>0</v>
      </c>
      <c r="AY330" s="12">
        <v>0</v>
      </c>
      <c r="AZ330" s="12">
        <v>0</v>
      </c>
      <c r="BA330" s="11">
        <v>0</v>
      </c>
      <c r="BB330" s="11">
        <v>0</v>
      </c>
      <c r="BC330" s="11">
        <v>0</v>
      </c>
      <c r="BD330" s="11">
        <v>0</v>
      </c>
      <c r="BE330" s="11">
        <v>0</v>
      </c>
      <c r="BF330" s="11">
        <v>0</v>
      </c>
      <c r="BG330" s="11">
        <v>0</v>
      </c>
      <c r="BH330" s="11">
        <v>0</v>
      </c>
      <c r="BI330" s="11">
        <v>0</v>
      </c>
      <c r="BJ330" s="11">
        <v>0</v>
      </c>
      <c r="BK330" s="11">
        <v>0</v>
      </c>
      <c r="BL330" s="10">
        <v>0</v>
      </c>
      <c r="BM330" s="11">
        <v>0</v>
      </c>
      <c r="BN330" s="11">
        <v>0</v>
      </c>
      <c r="BO330" s="11">
        <v>3235565.8571428573</v>
      </c>
      <c r="BP330" s="11">
        <v>60078.857142857138</v>
      </c>
      <c r="BQ330" s="11">
        <v>0</v>
      </c>
      <c r="BR330" s="10">
        <v>1094692.0000000002</v>
      </c>
      <c r="BS330" s="11">
        <v>135856.42857142852</v>
      </c>
      <c r="BT330" s="11">
        <v>0</v>
      </c>
      <c r="BU330" s="11">
        <v>0</v>
      </c>
      <c r="BV330" s="11">
        <v>0</v>
      </c>
      <c r="BW330" s="11">
        <v>0</v>
      </c>
      <c r="BX330" s="11">
        <v>0</v>
      </c>
      <c r="BY330" s="11">
        <v>0</v>
      </c>
      <c r="BZ330" s="10">
        <v>0</v>
      </c>
      <c r="CA330" s="10">
        <v>0</v>
      </c>
      <c r="CB330" s="10">
        <v>0</v>
      </c>
      <c r="CC330" s="10">
        <v>59.085475812003402</v>
      </c>
      <c r="CD330" s="10">
        <v>20.8331747677755</v>
      </c>
      <c r="CE330" s="10">
        <v>48.293673577329798</v>
      </c>
      <c r="CF330" s="10">
        <v>57.449503247692803</v>
      </c>
      <c r="CG330" s="10">
        <v>33.150604686366997</v>
      </c>
      <c r="CH330" s="10">
        <v>17.536044545168753</v>
      </c>
    </row>
    <row r="331" spans="1:86" x14ac:dyDescent="0.25">
      <c r="A331" s="19">
        <v>43927</v>
      </c>
      <c r="B331" t="s">
        <v>4</v>
      </c>
      <c r="C331" t="s">
        <v>8</v>
      </c>
      <c r="D331">
        <v>1</v>
      </c>
      <c r="E331" s="2">
        <v>0</v>
      </c>
      <c r="F331" s="2">
        <v>0</v>
      </c>
      <c r="G331" s="2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>
        <f t="shared" si="4"/>
        <v>0</v>
      </c>
      <c r="Z331" s="11">
        <v>0</v>
      </c>
      <c r="AA331" s="11">
        <v>0</v>
      </c>
      <c r="AB331" s="12">
        <v>0</v>
      </c>
      <c r="AC331" s="12">
        <v>0</v>
      </c>
      <c r="AD331" s="11">
        <v>0</v>
      </c>
      <c r="AE331" s="11">
        <v>0</v>
      </c>
      <c r="AF331" s="12">
        <v>0</v>
      </c>
      <c r="AG331" s="12">
        <v>0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2">
        <v>0</v>
      </c>
      <c r="AV331" s="12">
        <v>0</v>
      </c>
      <c r="AW331" s="11">
        <v>0</v>
      </c>
      <c r="AX331" s="11">
        <v>0</v>
      </c>
      <c r="AY331" s="12">
        <v>0</v>
      </c>
      <c r="AZ331" s="12">
        <v>0</v>
      </c>
      <c r="BA331" s="11">
        <v>0</v>
      </c>
      <c r="BB331" s="11">
        <v>0</v>
      </c>
      <c r="BC331" s="11">
        <v>0</v>
      </c>
      <c r="BD331" s="11">
        <v>0</v>
      </c>
      <c r="BE331" s="11">
        <v>0</v>
      </c>
      <c r="BF331" s="11">
        <v>0</v>
      </c>
      <c r="BG331" s="11">
        <v>0</v>
      </c>
      <c r="BH331" s="11">
        <v>0</v>
      </c>
      <c r="BI331" s="11">
        <v>0</v>
      </c>
      <c r="BJ331" s="11">
        <v>0</v>
      </c>
      <c r="BK331" s="11">
        <v>0</v>
      </c>
      <c r="BL331" s="10">
        <v>0</v>
      </c>
      <c r="BM331" s="11">
        <v>0</v>
      </c>
      <c r="BN331" s="11">
        <v>0</v>
      </c>
      <c r="BO331" s="11">
        <v>3630252.714285715</v>
      </c>
      <c r="BP331" s="11">
        <v>283279.28571428568</v>
      </c>
      <c r="BQ331" s="11">
        <v>0</v>
      </c>
      <c r="BR331" s="10">
        <v>392054.85714285722</v>
      </c>
      <c r="BS331" s="11">
        <v>483.71428571428578</v>
      </c>
      <c r="BT331" s="11">
        <v>0</v>
      </c>
      <c r="BU331" s="11">
        <v>0</v>
      </c>
      <c r="BV331" s="11">
        <v>0</v>
      </c>
      <c r="BW331" s="11">
        <v>0</v>
      </c>
      <c r="BX331" s="11">
        <v>0</v>
      </c>
      <c r="BY331" s="11">
        <v>0</v>
      </c>
      <c r="BZ331" s="10">
        <v>0</v>
      </c>
      <c r="CA331" s="10">
        <v>0</v>
      </c>
      <c r="CB331" s="10">
        <v>1</v>
      </c>
      <c r="CC331" s="10">
        <v>55.295896195425399</v>
      </c>
      <c r="CD331" s="10">
        <v>14.4325278556909</v>
      </c>
      <c r="CE331" s="10">
        <v>45.833069532526501</v>
      </c>
      <c r="CF331" s="10">
        <v>54.649530255714602</v>
      </c>
      <c r="CG331" s="10">
        <v>34.645750095982599</v>
      </c>
      <c r="CH331" s="10">
        <v>16.672659478977454</v>
      </c>
    </row>
    <row r="332" spans="1:86" x14ac:dyDescent="0.25">
      <c r="A332" s="19">
        <v>43934</v>
      </c>
      <c r="B332" t="s">
        <v>4</v>
      </c>
      <c r="C332" t="s">
        <v>8</v>
      </c>
      <c r="D332">
        <v>8</v>
      </c>
      <c r="E332" s="2">
        <v>0</v>
      </c>
      <c r="F332" s="2">
        <v>0</v>
      </c>
      <c r="G332" s="2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>
        <f t="shared" si="4"/>
        <v>0</v>
      </c>
      <c r="Z332" s="11">
        <v>0</v>
      </c>
      <c r="AA332" s="11">
        <v>0</v>
      </c>
      <c r="AB332" s="12">
        <v>0</v>
      </c>
      <c r="AC332" s="12">
        <v>0</v>
      </c>
      <c r="AD332" s="11">
        <v>0</v>
      </c>
      <c r="AE332" s="11">
        <v>0</v>
      </c>
      <c r="AF332" s="12">
        <v>0</v>
      </c>
      <c r="AG332" s="12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2">
        <v>0</v>
      </c>
      <c r="AV332" s="12">
        <v>0</v>
      </c>
      <c r="AW332" s="11">
        <v>0</v>
      </c>
      <c r="AX332" s="11">
        <v>0</v>
      </c>
      <c r="AY332" s="12">
        <v>0</v>
      </c>
      <c r="AZ332" s="12">
        <v>0</v>
      </c>
      <c r="BA332" s="11">
        <v>0</v>
      </c>
      <c r="BB332" s="11">
        <v>0</v>
      </c>
      <c r="BC332" s="11">
        <v>0</v>
      </c>
      <c r="BD332" s="11">
        <v>0</v>
      </c>
      <c r="BE332" s="11">
        <v>0</v>
      </c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11">
        <v>0</v>
      </c>
      <c r="BL332" s="10">
        <v>0</v>
      </c>
      <c r="BM332" s="11">
        <v>0</v>
      </c>
      <c r="BN332" s="11">
        <v>0</v>
      </c>
      <c r="BO332" s="11">
        <v>6187926.7142857146</v>
      </c>
      <c r="BP332" s="11">
        <v>113311.71428571428</v>
      </c>
      <c r="BQ332" s="11">
        <v>0</v>
      </c>
      <c r="BR332" s="10">
        <v>0</v>
      </c>
      <c r="BS332" s="11">
        <v>0</v>
      </c>
      <c r="BT332" s="11">
        <v>0</v>
      </c>
      <c r="BU332" s="11">
        <v>0</v>
      </c>
      <c r="BV332" s="11">
        <v>0</v>
      </c>
      <c r="BW332" s="11">
        <v>0</v>
      </c>
      <c r="BX332" s="11">
        <v>0</v>
      </c>
      <c r="BY332" s="11">
        <v>0</v>
      </c>
      <c r="BZ332" s="10">
        <v>0</v>
      </c>
      <c r="CA332" s="10">
        <v>0</v>
      </c>
      <c r="CB332" s="10">
        <v>0</v>
      </c>
      <c r="CC332" s="10">
        <v>52.962855775203302</v>
      </c>
      <c r="CD332" s="10">
        <v>17.540064807489301</v>
      </c>
      <c r="CE332" s="10">
        <v>45.382301416483401</v>
      </c>
      <c r="CF332" s="10">
        <v>53.465252001155399</v>
      </c>
      <c r="CG332" s="10">
        <v>25.301921328377201</v>
      </c>
      <c r="CH332" s="10">
        <v>15.623574905759442</v>
      </c>
    </row>
    <row r="333" spans="1:86" x14ac:dyDescent="0.25">
      <c r="A333" s="19">
        <v>43941</v>
      </c>
      <c r="B333" t="s">
        <v>4</v>
      </c>
      <c r="C333" t="s">
        <v>8</v>
      </c>
      <c r="D333">
        <v>42</v>
      </c>
      <c r="E333" s="2">
        <v>0</v>
      </c>
      <c r="F333" s="2">
        <v>0</v>
      </c>
      <c r="G333" s="2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>
        <f t="shared" si="4"/>
        <v>0</v>
      </c>
      <c r="Z333" s="11">
        <v>0</v>
      </c>
      <c r="AA333" s="11">
        <v>0</v>
      </c>
      <c r="AB333" s="12">
        <v>0</v>
      </c>
      <c r="AC333" s="12">
        <v>0</v>
      </c>
      <c r="AD333" s="11">
        <v>0</v>
      </c>
      <c r="AE333" s="11">
        <v>0</v>
      </c>
      <c r="AF333" s="12">
        <v>0</v>
      </c>
      <c r="AG333" s="12">
        <v>0</v>
      </c>
      <c r="AH333" s="11">
        <v>0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2">
        <v>0</v>
      </c>
      <c r="AV333" s="12">
        <v>0</v>
      </c>
      <c r="AW333" s="11">
        <v>0</v>
      </c>
      <c r="AX333" s="11">
        <v>0</v>
      </c>
      <c r="AY333" s="12">
        <v>0</v>
      </c>
      <c r="AZ333" s="12">
        <v>0</v>
      </c>
      <c r="BA333" s="11">
        <v>0</v>
      </c>
      <c r="BB333" s="11">
        <v>0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0</v>
      </c>
      <c r="BI333" s="11">
        <v>0</v>
      </c>
      <c r="BJ333" s="11">
        <v>0</v>
      </c>
      <c r="BK333" s="11">
        <v>0</v>
      </c>
      <c r="BL333" s="10">
        <v>0</v>
      </c>
      <c r="BM333" s="11">
        <v>0</v>
      </c>
      <c r="BN333" s="11">
        <v>0</v>
      </c>
      <c r="BO333" s="11">
        <v>12241302.571428571</v>
      </c>
      <c r="BP333" s="11">
        <v>0</v>
      </c>
      <c r="BQ333" s="11">
        <v>0</v>
      </c>
      <c r="BR333" s="10">
        <v>0</v>
      </c>
      <c r="BS333" s="11">
        <v>0</v>
      </c>
      <c r="BT333" s="11">
        <v>0</v>
      </c>
      <c r="BU333" s="11">
        <v>0</v>
      </c>
      <c r="BV333" s="11">
        <v>0</v>
      </c>
      <c r="BW333" s="11">
        <v>0</v>
      </c>
      <c r="BX333" s="11">
        <v>0</v>
      </c>
      <c r="BY333" s="11">
        <v>0</v>
      </c>
      <c r="BZ333" s="10">
        <v>0</v>
      </c>
      <c r="CA333" s="10">
        <v>0</v>
      </c>
      <c r="CB333" s="10">
        <v>1</v>
      </c>
      <c r="CC333" s="10">
        <v>52.603054127830099</v>
      </c>
      <c r="CD333" s="10">
        <v>17.246327804048502</v>
      </c>
      <c r="CE333" s="10">
        <v>43.169637837515403</v>
      </c>
      <c r="CF333" s="10">
        <v>53.1082346481111</v>
      </c>
      <c r="CG333" s="10">
        <v>28.097749965065201</v>
      </c>
      <c r="CH333" s="10">
        <v>15.732759387770004</v>
      </c>
    </row>
    <row r="334" spans="1:86" x14ac:dyDescent="0.25">
      <c r="A334" s="19">
        <v>43948</v>
      </c>
      <c r="B334" t="s">
        <v>4</v>
      </c>
      <c r="C334" t="s">
        <v>8</v>
      </c>
      <c r="D334">
        <v>57</v>
      </c>
      <c r="E334" s="2">
        <v>0</v>
      </c>
      <c r="F334" s="2">
        <v>0</v>
      </c>
      <c r="G334" s="2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>
        <f t="shared" si="4"/>
        <v>0</v>
      </c>
      <c r="Z334" s="11">
        <v>0</v>
      </c>
      <c r="AA334" s="11">
        <v>0</v>
      </c>
      <c r="AB334" s="12">
        <v>0</v>
      </c>
      <c r="AC334" s="12">
        <v>0</v>
      </c>
      <c r="AD334" s="11">
        <v>0</v>
      </c>
      <c r="AE334" s="11">
        <v>0</v>
      </c>
      <c r="AF334" s="12">
        <v>0</v>
      </c>
      <c r="AG334" s="12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2">
        <v>0</v>
      </c>
      <c r="AV334" s="12">
        <v>0</v>
      </c>
      <c r="AW334" s="11">
        <v>0</v>
      </c>
      <c r="AX334" s="11">
        <v>0</v>
      </c>
      <c r="AY334" s="12">
        <v>0</v>
      </c>
      <c r="AZ334" s="12">
        <v>0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0</v>
      </c>
      <c r="BI334" s="11">
        <v>0</v>
      </c>
      <c r="BJ334" s="11">
        <v>0</v>
      </c>
      <c r="BK334" s="11">
        <v>0</v>
      </c>
      <c r="BL334" s="10">
        <v>0</v>
      </c>
      <c r="BM334" s="11">
        <v>0</v>
      </c>
      <c r="BN334" s="11">
        <v>0</v>
      </c>
      <c r="BO334" s="11">
        <v>15247508.428571429</v>
      </c>
      <c r="BP334" s="11">
        <v>481027.14285714284</v>
      </c>
      <c r="BQ334" s="11">
        <v>0</v>
      </c>
      <c r="BR334" s="10">
        <v>0</v>
      </c>
      <c r="BS334" s="11">
        <v>0</v>
      </c>
      <c r="BT334" s="11">
        <v>0</v>
      </c>
      <c r="BU334" s="11">
        <v>0</v>
      </c>
      <c r="BV334" s="11">
        <v>0</v>
      </c>
      <c r="BW334" s="11">
        <v>0</v>
      </c>
      <c r="BX334" s="11">
        <v>0</v>
      </c>
      <c r="BY334" s="11">
        <v>10288</v>
      </c>
      <c r="BZ334" s="10">
        <v>0</v>
      </c>
      <c r="CA334" s="10">
        <v>0</v>
      </c>
      <c r="CB334" s="10">
        <v>1</v>
      </c>
      <c r="CC334" s="10">
        <v>49.99748400843</v>
      </c>
      <c r="CD334" s="10">
        <v>13.5215233832875</v>
      </c>
      <c r="CE334" s="10">
        <v>41.302480488535899</v>
      </c>
      <c r="CF334" s="10">
        <v>50.581178382127</v>
      </c>
      <c r="CG334" s="10">
        <v>26.020005536745799</v>
      </c>
      <c r="CH334" s="10">
        <v>14.84550734158112</v>
      </c>
    </row>
    <row r="335" spans="1:86" x14ac:dyDescent="0.25">
      <c r="A335" s="19">
        <v>43955</v>
      </c>
      <c r="B335" t="s">
        <v>4</v>
      </c>
      <c r="C335" t="s">
        <v>8</v>
      </c>
      <c r="D335">
        <v>91</v>
      </c>
      <c r="E335" s="2">
        <v>0</v>
      </c>
      <c r="F335" s="2">
        <v>0</v>
      </c>
      <c r="G335" s="2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>
        <f t="shared" si="4"/>
        <v>0</v>
      </c>
      <c r="Z335" s="11">
        <v>0</v>
      </c>
      <c r="AA335" s="11">
        <v>0</v>
      </c>
      <c r="AB335" s="12">
        <v>0</v>
      </c>
      <c r="AC335" s="12">
        <v>0</v>
      </c>
      <c r="AD335" s="11">
        <v>0</v>
      </c>
      <c r="AE335" s="11">
        <v>0</v>
      </c>
      <c r="AF335" s="12">
        <v>0</v>
      </c>
      <c r="AG335" s="12">
        <v>0</v>
      </c>
      <c r="AH335" s="11">
        <v>0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2">
        <v>0</v>
      </c>
      <c r="AV335" s="12">
        <v>0</v>
      </c>
      <c r="AW335" s="11">
        <v>0</v>
      </c>
      <c r="AX335" s="11">
        <v>0</v>
      </c>
      <c r="AY335" s="12">
        <v>0</v>
      </c>
      <c r="AZ335" s="12">
        <v>0</v>
      </c>
      <c r="BA335" s="11">
        <v>0</v>
      </c>
      <c r="BB335" s="11">
        <v>0</v>
      </c>
      <c r="BC335" s="11">
        <v>0</v>
      </c>
      <c r="BD335" s="11">
        <v>0</v>
      </c>
      <c r="BE335" s="11">
        <v>0</v>
      </c>
      <c r="BF335" s="11">
        <v>0</v>
      </c>
      <c r="BG335" s="11">
        <v>0</v>
      </c>
      <c r="BH335" s="11">
        <v>0</v>
      </c>
      <c r="BI335" s="11">
        <v>0</v>
      </c>
      <c r="BJ335" s="11">
        <v>0</v>
      </c>
      <c r="BK335" s="11">
        <v>0</v>
      </c>
      <c r="BL335" s="10">
        <v>0</v>
      </c>
      <c r="BM335" s="11">
        <v>0</v>
      </c>
      <c r="BN335" s="11">
        <v>0</v>
      </c>
      <c r="BO335" s="11">
        <v>16170744.571428573</v>
      </c>
      <c r="BP335" s="11">
        <v>494939.42857142846</v>
      </c>
      <c r="BQ335" s="11">
        <v>0</v>
      </c>
      <c r="BR335" s="10">
        <v>0</v>
      </c>
      <c r="BS335" s="11">
        <v>0</v>
      </c>
      <c r="BT335" s="11">
        <v>0</v>
      </c>
      <c r="BU335" s="11">
        <v>187027.14285714287</v>
      </c>
      <c r="BV335" s="11">
        <v>0</v>
      </c>
      <c r="BW335" s="11">
        <v>0</v>
      </c>
      <c r="BX335" s="11">
        <v>0</v>
      </c>
      <c r="BY335" s="11">
        <v>32715</v>
      </c>
      <c r="BZ335" s="10">
        <v>0</v>
      </c>
      <c r="CA335" s="10">
        <v>0</v>
      </c>
      <c r="CB335" s="10">
        <v>0</v>
      </c>
      <c r="CC335" s="10">
        <v>41.448177407561403</v>
      </c>
      <c r="CD335" s="10">
        <v>1.7929846540039809</v>
      </c>
      <c r="CE335" s="10">
        <v>39.6716554783006</v>
      </c>
      <c r="CF335" s="10">
        <v>44.8269846623514</v>
      </c>
      <c r="CG335" s="10">
        <v>15.414067958093</v>
      </c>
      <c r="CH335" s="10">
        <v>12.856734650259503</v>
      </c>
    </row>
    <row r="336" spans="1:86" x14ac:dyDescent="0.25">
      <c r="A336" s="19">
        <v>43962</v>
      </c>
      <c r="B336" t="s">
        <v>4</v>
      </c>
      <c r="C336" t="s">
        <v>8</v>
      </c>
      <c r="D336">
        <v>130</v>
      </c>
      <c r="E336" s="2">
        <v>0</v>
      </c>
      <c r="F336" s="2">
        <v>0</v>
      </c>
      <c r="G336" s="2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>
        <f t="shared" si="4"/>
        <v>0</v>
      </c>
      <c r="Z336" s="11">
        <v>0</v>
      </c>
      <c r="AA336" s="11">
        <v>0</v>
      </c>
      <c r="AB336" s="12">
        <v>0</v>
      </c>
      <c r="AC336" s="12">
        <v>0</v>
      </c>
      <c r="AD336" s="11">
        <v>0</v>
      </c>
      <c r="AE336" s="11">
        <v>0</v>
      </c>
      <c r="AF336" s="12">
        <v>0</v>
      </c>
      <c r="AG336" s="12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2">
        <v>0</v>
      </c>
      <c r="AV336" s="12">
        <v>0</v>
      </c>
      <c r="AW336" s="11">
        <v>0</v>
      </c>
      <c r="AX336" s="11">
        <v>0</v>
      </c>
      <c r="AY336" s="12">
        <v>0</v>
      </c>
      <c r="AZ336" s="12">
        <v>0</v>
      </c>
      <c r="BA336" s="11">
        <v>0</v>
      </c>
      <c r="BB336" s="11">
        <v>0</v>
      </c>
      <c r="BC336" s="11">
        <v>0</v>
      </c>
      <c r="BD336" s="11">
        <v>0</v>
      </c>
      <c r="BE336" s="11">
        <v>0</v>
      </c>
      <c r="BF336" s="11">
        <v>0</v>
      </c>
      <c r="BG336" s="11">
        <v>0</v>
      </c>
      <c r="BH336" s="11">
        <v>0</v>
      </c>
      <c r="BI336" s="11">
        <v>0</v>
      </c>
      <c r="BJ336" s="11">
        <v>0</v>
      </c>
      <c r="BK336" s="11">
        <v>0</v>
      </c>
      <c r="BL336" s="10">
        <v>0</v>
      </c>
      <c r="BM336" s="11">
        <v>0</v>
      </c>
      <c r="BN336" s="11">
        <v>0</v>
      </c>
      <c r="BO336" s="11">
        <v>17224112.142857146</v>
      </c>
      <c r="BP336" s="11">
        <v>570293.57142857136</v>
      </c>
      <c r="BQ336" s="11">
        <v>0</v>
      </c>
      <c r="BR336" s="10">
        <v>0</v>
      </c>
      <c r="BS336" s="11">
        <v>0</v>
      </c>
      <c r="BT336" s="11">
        <v>0</v>
      </c>
      <c r="BU336" s="11">
        <v>177830.85714285716</v>
      </c>
      <c r="BV336" s="11">
        <v>0</v>
      </c>
      <c r="BW336" s="11">
        <v>0</v>
      </c>
      <c r="BX336" s="11">
        <v>0</v>
      </c>
      <c r="BY336" s="11">
        <v>3992</v>
      </c>
      <c r="BZ336" s="10">
        <v>1317</v>
      </c>
      <c r="CA336" s="10">
        <v>0</v>
      </c>
      <c r="CB336" s="10">
        <v>0</v>
      </c>
      <c r="CC336" s="10">
        <v>45.983069876739201</v>
      </c>
      <c r="CD336" s="10">
        <v>8.4415921034696595</v>
      </c>
      <c r="CE336" s="10">
        <v>43.023690664932197</v>
      </c>
      <c r="CF336" s="10">
        <v>48.292984238513299</v>
      </c>
      <c r="CG336" s="10">
        <v>17.888167939188399</v>
      </c>
      <c r="CH336" s="10">
        <v>14.277664445648286</v>
      </c>
    </row>
    <row r="337" spans="1:86" x14ac:dyDescent="0.25">
      <c r="A337" s="19">
        <v>43969</v>
      </c>
      <c r="B337" t="s">
        <v>4</v>
      </c>
      <c r="C337" t="s">
        <v>8</v>
      </c>
      <c r="D337">
        <v>140</v>
      </c>
      <c r="E337" s="2">
        <v>0</v>
      </c>
      <c r="F337" s="2">
        <v>0</v>
      </c>
      <c r="G337" s="2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>
        <f t="shared" si="4"/>
        <v>0</v>
      </c>
      <c r="Z337" s="11">
        <v>0</v>
      </c>
      <c r="AA337" s="11">
        <v>0</v>
      </c>
      <c r="AB337" s="12">
        <v>0</v>
      </c>
      <c r="AC337" s="12">
        <v>0</v>
      </c>
      <c r="AD337" s="11">
        <v>0</v>
      </c>
      <c r="AE337" s="11">
        <v>0</v>
      </c>
      <c r="AF337" s="12">
        <v>0</v>
      </c>
      <c r="AG337" s="12">
        <v>0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2">
        <v>0</v>
      </c>
      <c r="AV337" s="12">
        <v>0</v>
      </c>
      <c r="AW337" s="11">
        <v>0</v>
      </c>
      <c r="AX337" s="11">
        <v>0</v>
      </c>
      <c r="AY337" s="12">
        <v>0</v>
      </c>
      <c r="AZ337" s="12">
        <v>0</v>
      </c>
      <c r="BA337" s="11">
        <v>0</v>
      </c>
      <c r="BB337" s="11">
        <v>0</v>
      </c>
      <c r="BC337" s="11">
        <v>0</v>
      </c>
      <c r="BD337" s="11">
        <v>0</v>
      </c>
      <c r="BE337" s="11">
        <v>0</v>
      </c>
      <c r="BF337" s="11">
        <v>0</v>
      </c>
      <c r="BG337" s="11">
        <v>0</v>
      </c>
      <c r="BH337" s="11">
        <v>0</v>
      </c>
      <c r="BI337" s="11">
        <v>0</v>
      </c>
      <c r="BJ337" s="11">
        <v>0</v>
      </c>
      <c r="BK337" s="11">
        <v>0</v>
      </c>
      <c r="BL337" s="10">
        <v>0</v>
      </c>
      <c r="BM337" s="11">
        <v>0</v>
      </c>
      <c r="BN337" s="11">
        <v>0</v>
      </c>
      <c r="BO337" s="11">
        <v>20028481.714285716</v>
      </c>
      <c r="BP337" s="11">
        <v>179712.85714285713</v>
      </c>
      <c r="BQ337" s="11">
        <v>0</v>
      </c>
      <c r="BR337" s="10">
        <v>0</v>
      </c>
      <c r="BS337" s="11">
        <v>0</v>
      </c>
      <c r="BT337" s="11">
        <v>0</v>
      </c>
      <c r="BU337" s="11">
        <v>41208</v>
      </c>
      <c r="BV337" s="11">
        <v>0</v>
      </c>
      <c r="BW337" s="11">
        <v>0</v>
      </c>
      <c r="BX337" s="11">
        <v>0</v>
      </c>
      <c r="BY337" s="11">
        <v>0</v>
      </c>
      <c r="BZ337" s="10">
        <v>160105</v>
      </c>
      <c r="CA337" s="10">
        <v>0</v>
      </c>
      <c r="CB337" s="10">
        <v>0</v>
      </c>
      <c r="CC337" s="10">
        <v>47.212517127856799</v>
      </c>
      <c r="CD337" s="10">
        <v>7.9346299988101601</v>
      </c>
      <c r="CE337" s="10">
        <v>43.779900966836202</v>
      </c>
      <c r="CF337" s="10">
        <v>48.309286070223202</v>
      </c>
      <c r="CG337" s="10">
        <v>17.267743425132402</v>
      </c>
      <c r="CH337" s="10">
        <v>14.336336745616672</v>
      </c>
    </row>
    <row r="338" spans="1:86" x14ac:dyDescent="0.25">
      <c r="A338" s="19">
        <v>43976</v>
      </c>
      <c r="B338" t="s">
        <v>4</v>
      </c>
      <c r="C338" t="s">
        <v>8</v>
      </c>
      <c r="D338">
        <v>173</v>
      </c>
      <c r="E338" s="2">
        <v>0</v>
      </c>
      <c r="F338" s="2">
        <v>0</v>
      </c>
      <c r="G338" s="2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>
        <f t="shared" si="4"/>
        <v>0</v>
      </c>
      <c r="Z338" s="11">
        <v>0</v>
      </c>
      <c r="AA338" s="11">
        <v>0</v>
      </c>
      <c r="AB338" s="12">
        <v>0</v>
      </c>
      <c r="AC338" s="12">
        <v>0</v>
      </c>
      <c r="AD338" s="11">
        <v>0</v>
      </c>
      <c r="AE338" s="11">
        <v>0</v>
      </c>
      <c r="AF338" s="12">
        <v>0</v>
      </c>
      <c r="AG338" s="12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2">
        <v>0</v>
      </c>
      <c r="AV338" s="12">
        <v>0</v>
      </c>
      <c r="AW338" s="11">
        <v>0</v>
      </c>
      <c r="AX338" s="11">
        <v>0</v>
      </c>
      <c r="AY338" s="12">
        <v>0</v>
      </c>
      <c r="AZ338" s="12">
        <v>0</v>
      </c>
      <c r="BA338" s="11">
        <v>0</v>
      </c>
      <c r="BB338" s="11">
        <v>0</v>
      </c>
      <c r="BC338" s="11">
        <v>0</v>
      </c>
      <c r="BD338" s="11">
        <v>0</v>
      </c>
      <c r="BE338" s="11">
        <v>0</v>
      </c>
      <c r="BF338" s="11">
        <v>0</v>
      </c>
      <c r="BG338" s="11">
        <v>0</v>
      </c>
      <c r="BH338" s="11">
        <v>0</v>
      </c>
      <c r="BI338" s="11">
        <v>0</v>
      </c>
      <c r="BJ338" s="11">
        <v>0</v>
      </c>
      <c r="BK338" s="11">
        <v>0</v>
      </c>
      <c r="BL338" s="10">
        <v>0</v>
      </c>
      <c r="BM338" s="11">
        <v>0</v>
      </c>
      <c r="BN338" s="11">
        <v>0</v>
      </c>
      <c r="BO338" s="11">
        <v>28466958.714285716</v>
      </c>
      <c r="BP338" s="11">
        <v>1147.1428571428569</v>
      </c>
      <c r="BQ338" s="11">
        <v>0</v>
      </c>
      <c r="BR338" s="10">
        <v>5562.8571428571449</v>
      </c>
      <c r="BS338" s="11">
        <v>0</v>
      </c>
      <c r="BT338" s="11">
        <v>0</v>
      </c>
      <c r="BU338" s="11">
        <v>0</v>
      </c>
      <c r="BV338" s="11">
        <v>0</v>
      </c>
      <c r="BW338" s="11">
        <v>0</v>
      </c>
      <c r="BX338" s="11">
        <v>0</v>
      </c>
      <c r="BY338" s="11">
        <v>0</v>
      </c>
      <c r="BZ338" s="10">
        <v>34251</v>
      </c>
      <c r="CA338" s="10">
        <v>0</v>
      </c>
      <c r="CB338" s="10">
        <v>0</v>
      </c>
      <c r="CC338" s="10">
        <v>44.213076786846699</v>
      </c>
      <c r="CD338" s="10">
        <v>2.9316287688542899</v>
      </c>
      <c r="CE338" s="10">
        <v>40.371720310484598</v>
      </c>
      <c r="CF338" s="10">
        <v>45.172412665081097</v>
      </c>
      <c r="CG338" s="10">
        <v>14.440134392342699</v>
      </c>
      <c r="CH338" s="10">
        <v>13.575786260932801</v>
      </c>
    </row>
    <row r="339" spans="1:86" x14ac:dyDescent="0.25">
      <c r="A339" s="19">
        <v>43983</v>
      </c>
      <c r="B339" t="s">
        <v>4</v>
      </c>
      <c r="C339" t="s">
        <v>8</v>
      </c>
      <c r="D339">
        <v>196</v>
      </c>
      <c r="E339" s="2">
        <v>0</v>
      </c>
      <c r="F339" s="2">
        <v>0</v>
      </c>
      <c r="G339" s="2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>
        <f t="shared" si="4"/>
        <v>0</v>
      </c>
      <c r="Z339" s="11">
        <v>0</v>
      </c>
      <c r="AA339" s="11">
        <v>0</v>
      </c>
      <c r="AB339" s="12">
        <v>0</v>
      </c>
      <c r="AC339" s="12">
        <v>0</v>
      </c>
      <c r="AD339" s="11">
        <v>0</v>
      </c>
      <c r="AE339" s="11">
        <v>0</v>
      </c>
      <c r="AF339" s="12">
        <v>0</v>
      </c>
      <c r="AG339" s="12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2">
        <v>0</v>
      </c>
      <c r="AV339" s="12">
        <v>0</v>
      </c>
      <c r="AW339" s="11">
        <v>0</v>
      </c>
      <c r="AX339" s="11">
        <v>0</v>
      </c>
      <c r="AY339" s="12">
        <v>0</v>
      </c>
      <c r="AZ339" s="12">
        <v>0</v>
      </c>
      <c r="BA339" s="11">
        <v>0</v>
      </c>
      <c r="BB339" s="11">
        <v>0</v>
      </c>
      <c r="BC339" s="11">
        <v>0</v>
      </c>
      <c r="BD339" s="11">
        <v>0</v>
      </c>
      <c r="BE339" s="11">
        <v>0</v>
      </c>
      <c r="BF339" s="11">
        <v>0</v>
      </c>
      <c r="BG339" s="11">
        <v>0</v>
      </c>
      <c r="BH339" s="11">
        <v>0</v>
      </c>
      <c r="BI339" s="11">
        <v>0</v>
      </c>
      <c r="BJ339" s="11">
        <v>0</v>
      </c>
      <c r="BK339" s="11">
        <v>0</v>
      </c>
      <c r="BL339" s="10">
        <v>0</v>
      </c>
      <c r="BM339" s="11">
        <v>0</v>
      </c>
      <c r="BN339" s="11">
        <v>0</v>
      </c>
      <c r="BO339" s="11">
        <v>38046474</v>
      </c>
      <c r="BP339" s="11">
        <v>458.85714285714278</v>
      </c>
      <c r="BQ339" s="11">
        <v>0</v>
      </c>
      <c r="BR339" s="10">
        <v>118492.2857142857</v>
      </c>
      <c r="BS339" s="11">
        <v>0</v>
      </c>
      <c r="BT339" s="11">
        <v>0</v>
      </c>
      <c r="BU339" s="11">
        <v>0</v>
      </c>
      <c r="BV339" s="11">
        <v>0</v>
      </c>
      <c r="BW339" s="11">
        <v>0</v>
      </c>
      <c r="BX339" s="11">
        <v>0</v>
      </c>
      <c r="BY339" s="11">
        <v>0</v>
      </c>
      <c r="BZ339" s="10">
        <v>66121</v>
      </c>
      <c r="CA339" s="10">
        <v>1808.0268613980913</v>
      </c>
      <c r="CB339" s="10">
        <v>0</v>
      </c>
      <c r="CC339" s="10">
        <v>39.3311953913663</v>
      </c>
      <c r="CD339" s="10">
        <v>2.8901481122853396</v>
      </c>
      <c r="CE339" s="10">
        <v>39.6923681254314</v>
      </c>
      <c r="CF339" s="10">
        <v>42.140964076636003</v>
      </c>
      <c r="CG339" s="10">
        <v>10.8853524512473</v>
      </c>
      <c r="CH339" s="10">
        <v>13.038851915995934</v>
      </c>
    </row>
    <row r="340" spans="1:86" x14ac:dyDescent="0.25">
      <c r="A340" s="19">
        <v>43990</v>
      </c>
      <c r="B340" t="s">
        <v>4</v>
      </c>
      <c r="C340" t="s">
        <v>8</v>
      </c>
      <c r="D340">
        <v>181</v>
      </c>
      <c r="E340" s="2">
        <v>0</v>
      </c>
      <c r="F340" s="2">
        <v>0</v>
      </c>
      <c r="G340" s="2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>
        <f t="shared" si="4"/>
        <v>0</v>
      </c>
      <c r="Z340" s="11">
        <v>0</v>
      </c>
      <c r="AA340" s="11">
        <v>0</v>
      </c>
      <c r="AB340" s="12">
        <v>0</v>
      </c>
      <c r="AC340" s="12">
        <v>0</v>
      </c>
      <c r="AD340" s="11">
        <v>0</v>
      </c>
      <c r="AE340" s="11">
        <v>0</v>
      </c>
      <c r="AF340" s="12">
        <v>0</v>
      </c>
      <c r="AG340" s="12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2">
        <v>0</v>
      </c>
      <c r="AV340" s="12">
        <v>0</v>
      </c>
      <c r="AW340" s="11">
        <v>0</v>
      </c>
      <c r="AX340" s="11">
        <v>0</v>
      </c>
      <c r="AY340" s="12">
        <v>0</v>
      </c>
      <c r="AZ340" s="12">
        <v>0</v>
      </c>
      <c r="BA340" s="11">
        <v>0</v>
      </c>
      <c r="BB340" s="11">
        <v>0</v>
      </c>
      <c r="BC340" s="11">
        <v>0</v>
      </c>
      <c r="BD340" s="11">
        <v>0</v>
      </c>
      <c r="BE340" s="11">
        <v>0</v>
      </c>
      <c r="BF340" s="11">
        <v>0</v>
      </c>
      <c r="BG340" s="11">
        <v>0</v>
      </c>
      <c r="BH340" s="11">
        <v>0</v>
      </c>
      <c r="BI340" s="11">
        <v>0</v>
      </c>
      <c r="BJ340" s="11">
        <v>0</v>
      </c>
      <c r="BK340" s="11">
        <v>0</v>
      </c>
      <c r="BL340" s="10">
        <v>0</v>
      </c>
      <c r="BM340" s="11">
        <v>0</v>
      </c>
      <c r="BN340" s="11">
        <v>0</v>
      </c>
      <c r="BO340" s="11">
        <v>41667872.142857142</v>
      </c>
      <c r="BP340" s="11">
        <v>0</v>
      </c>
      <c r="BQ340" s="11">
        <v>0</v>
      </c>
      <c r="BR340" s="10">
        <v>184949</v>
      </c>
      <c r="BS340" s="11">
        <v>0</v>
      </c>
      <c r="BT340" s="11">
        <v>0</v>
      </c>
      <c r="BU340" s="11">
        <v>0</v>
      </c>
      <c r="BV340" s="11">
        <v>0</v>
      </c>
      <c r="BW340" s="11">
        <v>0</v>
      </c>
      <c r="BX340" s="11">
        <v>0</v>
      </c>
      <c r="BY340" s="11">
        <v>0</v>
      </c>
      <c r="BZ340" s="10">
        <v>71871</v>
      </c>
      <c r="CA340" s="10">
        <v>1808.0268613980913</v>
      </c>
      <c r="CB340" s="10">
        <v>1</v>
      </c>
      <c r="CC340" s="10">
        <v>37.1870857651503</v>
      </c>
      <c r="CD340" s="10">
        <v>1.0911154405012822</v>
      </c>
      <c r="CE340" s="10">
        <v>36.562990936422104</v>
      </c>
      <c r="CF340" s="10">
        <v>42.479709963168297</v>
      </c>
      <c r="CG340" s="10">
        <v>13.3311639368754</v>
      </c>
      <c r="CH340" s="10">
        <v>13.366443015890097</v>
      </c>
    </row>
    <row r="341" spans="1:86" x14ac:dyDescent="0.25">
      <c r="A341" s="19">
        <v>43997</v>
      </c>
      <c r="B341" t="s">
        <v>4</v>
      </c>
      <c r="C341" t="s">
        <v>8</v>
      </c>
      <c r="D341">
        <v>206</v>
      </c>
      <c r="E341" s="2">
        <v>0</v>
      </c>
      <c r="F341" s="2">
        <v>0</v>
      </c>
      <c r="G341" s="2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>
        <f t="shared" si="4"/>
        <v>0</v>
      </c>
      <c r="Z341" s="11">
        <v>0</v>
      </c>
      <c r="AA341" s="11">
        <v>0</v>
      </c>
      <c r="AB341" s="12">
        <v>0</v>
      </c>
      <c r="AC341" s="12">
        <v>0</v>
      </c>
      <c r="AD341" s="11">
        <v>0</v>
      </c>
      <c r="AE341" s="11">
        <v>0</v>
      </c>
      <c r="AF341" s="12">
        <v>0</v>
      </c>
      <c r="AG341" s="12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2">
        <v>0</v>
      </c>
      <c r="AV341" s="12">
        <v>0</v>
      </c>
      <c r="AW341" s="11">
        <v>0</v>
      </c>
      <c r="AX341" s="11">
        <v>0</v>
      </c>
      <c r="AY341" s="12">
        <v>0</v>
      </c>
      <c r="AZ341" s="12">
        <v>0</v>
      </c>
      <c r="BA341" s="11">
        <v>0</v>
      </c>
      <c r="BB341" s="11">
        <v>0</v>
      </c>
      <c r="BC341" s="11">
        <v>0</v>
      </c>
      <c r="BD341" s="11">
        <v>0</v>
      </c>
      <c r="BE341" s="11">
        <v>0</v>
      </c>
      <c r="BF341" s="11">
        <v>0</v>
      </c>
      <c r="BG341" s="11">
        <v>0</v>
      </c>
      <c r="BH341" s="11">
        <v>0</v>
      </c>
      <c r="BI341" s="11">
        <v>0</v>
      </c>
      <c r="BJ341" s="11">
        <v>0</v>
      </c>
      <c r="BK341" s="11">
        <v>0</v>
      </c>
      <c r="BL341" s="10">
        <v>0</v>
      </c>
      <c r="BM341" s="11">
        <v>0</v>
      </c>
      <c r="BN341" s="11">
        <v>0</v>
      </c>
      <c r="BO341" s="11">
        <v>41487778.571428575</v>
      </c>
      <c r="BP341" s="11">
        <v>0</v>
      </c>
      <c r="BQ341" s="11">
        <v>0</v>
      </c>
      <c r="BR341" s="10">
        <v>103323.99999999997</v>
      </c>
      <c r="BS341" s="11">
        <v>0</v>
      </c>
      <c r="BT341" s="11">
        <v>0</v>
      </c>
      <c r="BU341" s="11">
        <v>0</v>
      </c>
      <c r="BV341" s="11">
        <v>0</v>
      </c>
      <c r="BW341" s="11">
        <v>0</v>
      </c>
      <c r="BX341" s="11">
        <v>0</v>
      </c>
      <c r="BY341" s="11">
        <v>0</v>
      </c>
      <c r="BZ341" s="10">
        <v>49716</v>
      </c>
      <c r="CA341" s="10">
        <v>1808.0268613980913</v>
      </c>
      <c r="CB341" s="10">
        <v>0</v>
      </c>
      <c r="CC341" s="10">
        <v>37.117459137668199</v>
      </c>
      <c r="CD341" s="10">
        <v>0.57986703975133502</v>
      </c>
      <c r="CE341" s="10">
        <v>36.668474779076199</v>
      </c>
      <c r="CF341" s="10">
        <v>40.927665405795601</v>
      </c>
      <c r="CG341" s="10">
        <v>6.6600863190301904</v>
      </c>
      <c r="CH341" s="10">
        <v>12.537308694527365</v>
      </c>
    </row>
    <row r="342" spans="1:86" x14ac:dyDescent="0.25">
      <c r="A342" s="19">
        <v>44004</v>
      </c>
      <c r="B342" t="s">
        <v>4</v>
      </c>
      <c r="C342" t="s">
        <v>8</v>
      </c>
      <c r="D342">
        <v>186</v>
      </c>
      <c r="E342" s="2">
        <v>0</v>
      </c>
      <c r="F342" s="2">
        <v>0</v>
      </c>
      <c r="G342" s="2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>
        <f t="shared" si="4"/>
        <v>0</v>
      </c>
      <c r="Z342" s="11">
        <v>0</v>
      </c>
      <c r="AA342" s="11">
        <v>0</v>
      </c>
      <c r="AB342" s="12">
        <v>0</v>
      </c>
      <c r="AC342" s="12">
        <v>0</v>
      </c>
      <c r="AD342" s="11">
        <v>0</v>
      </c>
      <c r="AE342" s="11">
        <v>0</v>
      </c>
      <c r="AF342" s="12">
        <v>0</v>
      </c>
      <c r="AG342" s="12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2">
        <v>0</v>
      </c>
      <c r="AV342" s="12">
        <v>0</v>
      </c>
      <c r="AW342" s="11">
        <v>0</v>
      </c>
      <c r="AX342" s="11">
        <v>0</v>
      </c>
      <c r="AY342" s="12">
        <v>0</v>
      </c>
      <c r="AZ342" s="12">
        <v>0</v>
      </c>
      <c r="BA342" s="11">
        <v>0</v>
      </c>
      <c r="BB342" s="11">
        <v>0</v>
      </c>
      <c r="BC342" s="11">
        <v>0</v>
      </c>
      <c r="BD342" s="11">
        <v>0</v>
      </c>
      <c r="BE342" s="11">
        <v>0</v>
      </c>
      <c r="BF342" s="11">
        <v>0</v>
      </c>
      <c r="BG342" s="11">
        <v>0</v>
      </c>
      <c r="BH342" s="11">
        <v>0</v>
      </c>
      <c r="BI342" s="11">
        <v>0</v>
      </c>
      <c r="BJ342" s="11">
        <v>0</v>
      </c>
      <c r="BK342" s="11">
        <v>0</v>
      </c>
      <c r="BL342" s="10">
        <v>0</v>
      </c>
      <c r="BM342" s="11">
        <v>0</v>
      </c>
      <c r="BN342" s="11">
        <v>0</v>
      </c>
      <c r="BO342" s="11">
        <v>33899198</v>
      </c>
      <c r="BP342" s="11">
        <v>0</v>
      </c>
      <c r="BQ342" s="11">
        <v>0</v>
      </c>
      <c r="BR342" s="10">
        <v>49893.857142857145</v>
      </c>
      <c r="BS342" s="11">
        <v>0</v>
      </c>
      <c r="BT342" s="11">
        <v>0</v>
      </c>
      <c r="BU342" s="11">
        <v>0</v>
      </c>
      <c r="BV342" s="11">
        <v>0</v>
      </c>
      <c r="BW342" s="11">
        <v>0</v>
      </c>
      <c r="BX342" s="11">
        <v>0</v>
      </c>
      <c r="BY342" s="11">
        <v>71439</v>
      </c>
      <c r="BZ342" s="10">
        <v>16814</v>
      </c>
      <c r="CA342" s="10">
        <v>1808.0268613980913</v>
      </c>
      <c r="CB342" s="10">
        <v>0</v>
      </c>
      <c r="CC342" s="10">
        <v>40.066924563007497</v>
      </c>
      <c r="CD342" s="10">
        <v>2.7430967578396399</v>
      </c>
      <c r="CE342" s="10">
        <v>38.679763163719301</v>
      </c>
      <c r="CF342" s="10">
        <v>42.1964412532474</v>
      </c>
      <c r="CG342" s="10">
        <v>8.7102190372797796</v>
      </c>
      <c r="CH342" s="10">
        <v>13.19399692429686</v>
      </c>
    </row>
    <row r="343" spans="1:86" x14ac:dyDescent="0.25">
      <c r="A343" s="19">
        <v>44011</v>
      </c>
      <c r="B343" t="s">
        <v>4</v>
      </c>
      <c r="C343" t="s">
        <v>8</v>
      </c>
      <c r="D343">
        <v>169</v>
      </c>
      <c r="E343" s="2">
        <v>0</v>
      </c>
      <c r="F343" s="2">
        <v>0</v>
      </c>
      <c r="G343" s="2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>
        <f t="shared" si="4"/>
        <v>0</v>
      </c>
      <c r="Z343" s="11">
        <v>0</v>
      </c>
      <c r="AA343" s="11">
        <v>0</v>
      </c>
      <c r="AB343" s="12">
        <v>0</v>
      </c>
      <c r="AC343" s="12">
        <v>0</v>
      </c>
      <c r="AD343" s="11">
        <v>0</v>
      </c>
      <c r="AE343" s="11">
        <v>0</v>
      </c>
      <c r="AF343" s="12">
        <v>0</v>
      </c>
      <c r="AG343" s="12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2">
        <v>0</v>
      </c>
      <c r="AV343" s="12">
        <v>0</v>
      </c>
      <c r="AW343" s="11">
        <v>0</v>
      </c>
      <c r="AX343" s="11">
        <v>0</v>
      </c>
      <c r="AY343" s="12">
        <v>0</v>
      </c>
      <c r="AZ343" s="12">
        <v>0</v>
      </c>
      <c r="BA343" s="11">
        <v>0</v>
      </c>
      <c r="BB343" s="11">
        <v>0</v>
      </c>
      <c r="BC343" s="11">
        <v>0</v>
      </c>
      <c r="BD343" s="11">
        <v>0</v>
      </c>
      <c r="BE343" s="11">
        <v>0</v>
      </c>
      <c r="BF343" s="11">
        <v>0</v>
      </c>
      <c r="BG343" s="11">
        <v>0</v>
      </c>
      <c r="BH343" s="11">
        <v>0</v>
      </c>
      <c r="BI343" s="11">
        <v>0</v>
      </c>
      <c r="BJ343" s="11">
        <v>0</v>
      </c>
      <c r="BK343" s="11">
        <v>0</v>
      </c>
      <c r="BL343" s="10">
        <v>0</v>
      </c>
      <c r="BM343" s="11">
        <v>0</v>
      </c>
      <c r="BN343" s="11">
        <v>0</v>
      </c>
      <c r="BO343" s="11">
        <v>34446526.571428567</v>
      </c>
      <c r="BP343" s="11">
        <v>0</v>
      </c>
      <c r="BQ343" s="11">
        <v>0</v>
      </c>
      <c r="BR343" s="10">
        <v>45477.428571428572</v>
      </c>
      <c r="BS343" s="11">
        <v>0</v>
      </c>
      <c r="BT343" s="11">
        <v>0</v>
      </c>
      <c r="BU343" s="11">
        <v>0</v>
      </c>
      <c r="BV343" s="11">
        <v>0</v>
      </c>
      <c r="BW343" s="11">
        <v>0</v>
      </c>
      <c r="BX343" s="11">
        <v>0</v>
      </c>
      <c r="BY343" s="11">
        <v>132528</v>
      </c>
      <c r="BZ343" s="10">
        <v>0</v>
      </c>
      <c r="CA343" s="10">
        <v>2344.9155629157667</v>
      </c>
      <c r="CB343" s="10">
        <v>0</v>
      </c>
      <c r="CC343" s="10">
        <v>36.320281329624997</v>
      </c>
      <c r="CD343" s="10">
        <v>4.4943437565581457</v>
      </c>
      <c r="CE343" s="10">
        <v>37.811440543066801</v>
      </c>
      <c r="CF343" s="10">
        <v>40.125977412886698</v>
      </c>
      <c r="CG343" s="10">
        <v>7.5166132704165598</v>
      </c>
      <c r="CH343" s="10">
        <v>12.209105835429567</v>
      </c>
    </row>
    <row r="344" spans="1:86" x14ac:dyDescent="0.25">
      <c r="A344" s="19">
        <v>44018</v>
      </c>
      <c r="B344" t="s">
        <v>4</v>
      </c>
      <c r="C344" t="s">
        <v>8</v>
      </c>
      <c r="D344">
        <v>186</v>
      </c>
      <c r="E344" s="2">
        <v>0</v>
      </c>
      <c r="F344" s="2">
        <v>0</v>
      </c>
      <c r="G344" s="2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>
        <f t="shared" si="4"/>
        <v>0</v>
      </c>
      <c r="Z344" s="11">
        <v>0</v>
      </c>
      <c r="AA344" s="11">
        <v>0</v>
      </c>
      <c r="AB344" s="12">
        <v>0</v>
      </c>
      <c r="AC344" s="12">
        <v>0</v>
      </c>
      <c r="AD344" s="11">
        <v>0</v>
      </c>
      <c r="AE344" s="11">
        <v>0</v>
      </c>
      <c r="AF344" s="12">
        <v>0</v>
      </c>
      <c r="AG344" s="12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2">
        <v>0</v>
      </c>
      <c r="AV344" s="12">
        <v>0</v>
      </c>
      <c r="AW344" s="11">
        <v>0</v>
      </c>
      <c r="AX344" s="11">
        <v>0</v>
      </c>
      <c r="AY344" s="12">
        <v>0</v>
      </c>
      <c r="AZ344" s="12">
        <v>0</v>
      </c>
      <c r="BA344" s="11">
        <v>0</v>
      </c>
      <c r="BB344" s="11">
        <v>0</v>
      </c>
      <c r="BC344" s="11">
        <v>0</v>
      </c>
      <c r="BD344" s="11">
        <v>0</v>
      </c>
      <c r="BE344" s="11">
        <v>0</v>
      </c>
      <c r="BF344" s="11">
        <v>0</v>
      </c>
      <c r="BG344" s="11">
        <v>0</v>
      </c>
      <c r="BH344" s="11">
        <v>0</v>
      </c>
      <c r="BI344" s="11">
        <v>0</v>
      </c>
      <c r="BJ344" s="11">
        <v>0</v>
      </c>
      <c r="BK344" s="11">
        <v>0</v>
      </c>
      <c r="BL344" s="10">
        <v>0</v>
      </c>
      <c r="BM344" s="11">
        <v>0</v>
      </c>
      <c r="BN344" s="11">
        <v>0</v>
      </c>
      <c r="BO344" s="11">
        <v>33712164.285714284</v>
      </c>
      <c r="BP344" s="11">
        <v>0</v>
      </c>
      <c r="BQ344" s="11">
        <v>0</v>
      </c>
      <c r="BR344" s="10">
        <v>54997.28571428571</v>
      </c>
      <c r="BS344" s="11">
        <v>0</v>
      </c>
      <c r="BT344" s="11">
        <v>0</v>
      </c>
      <c r="BU344" s="11">
        <v>0</v>
      </c>
      <c r="BV344" s="11">
        <v>0</v>
      </c>
      <c r="BW344" s="11">
        <v>0</v>
      </c>
      <c r="BX344" s="11">
        <v>0</v>
      </c>
      <c r="BY344" s="11">
        <v>43734</v>
      </c>
      <c r="BZ344" s="10">
        <v>0</v>
      </c>
      <c r="CA344" s="10">
        <v>2344.9155629157667</v>
      </c>
      <c r="CB344" s="10">
        <v>0</v>
      </c>
      <c r="CC344" s="10">
        <v>32.992235626946801</v>
      </c>
      <c r="CD344" s="10">
        <v>7.1822005393021273</v>
      </c>
      <c r="CE344" s="10">
        <v>34.275722941892099</v>
      </c>
      <c r="CF344" s="10">
        <v>37.149838801315703</v>
      </c>
      <c r="CG344" s="10">
        <v>6.7647824865785804</v>
      </c>
      <c r="CH344" s="10">
        <v>11.707666282366166</v>
      </c>
    </row>
    <row r="345" spans="1:86" x14ac:dyDescent="0.25">
      <c r="A345" s="19">
        <v>44025</v>
      </c>
      <c r="B345" t="s">
        <v>4</v>
      </c>
      <c r="C345" t="s">
        <v>8</v>
      </c>
      <c r="D345">
        <v>228</v>
      </c>
      <c r="E345" s="2">
        <v>0</v>
      </c>
      <c r="F345" s="2">
        <v>0</v>
      </c>
      <c r="G345" s="2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>
        <f t="shared" si="4"/>
        <v>0</v>
      </c>
      <c r="Z345" s="11">
        <v>0</v>
      </c>
      <c r="AA345" s="11">
        <v>0</v>
      </c>
      <c r="AB345" s="12">
        <v>0</v>
      </c>
      <c r="AC345" s="12">
        <v>0</v>
      </c>
      <c r="AD345" s="11">
        <v>0</v>
      </c>
      <c r="AE345" s="11">
        <v>0</v>
      </c>
      <c r="AF345" s="12">
        <v>0</v>
      </c>
      <c r="AG345" s="12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2">
        <v>0</v>
      </c>
      <c r="AV345" s="12">
        <v>0</v>
      </c>
      <c r="AW345" s="11">
        <v>0</v>
      </c>
      <c r="AX345" s="11">
        <v>0</v>
      </c>
      <c r="AY345" s="12">
        <v>0</v>
      </c>
      <c r="AZ345" s="12">
        <v>0</v>
      </c>
      <c r="BA345" s="11">
        <v>0</v>
      </c>
      <c r="BB345" s="11">
        <v>0</v>
      </c>
      <c r="BC345" s="11">
        <v>0</v>
      </c>
      <c r="BD345" s="11">
        <v>0</v>
      </c>
      <c r="BE345" s="11">
        <v>0</v>
      </c>
      <c r="BF345" s="11">
        <v>0</v>
      </c>
      <c r="BG345" s="11">
        <v>0</v>
      </c>
      <c r="BH345" s="11">
        <v>0</v>
      </c>
      <c r="BI345" s="11">
        <v>0</v>
      </c>
      <c r="BJ345" s="11">
        <v>0</v>
      </c>
      <c r="BK345" s="11">
        <v>0</v>
      </c>
      <c r="BL345" s="10">
        <v>0</v>
      </c>
      <c r="BM345" s="11">
        <v>0</v>
      </c>
      <c r="BN345" s="11">
        <v>0</v>
      </c>
      <c r="BO345" s="11">
        <v>39300192</v>
      </c>
      <c r="BP345" s="11">
        <v>0</v>
      </c>
      <c r="BQ345" s="11">
        <v>0</v>
      </c>
      <c r="BR345" s="10">
        <v>44798.999999999993</v>
      </c>
      <c r="BS345" s="11">
        <v>0</v>
      </c>
      <c r="BT345" s="11">
        <v>0</v>
      </c>
      <c r="BU345" s="11">
        <v>0</v>
      </c>
      <c r="BV345" s="11">
        <v>0</v>
      </c>
      <c r="BW345" s="11">
        <v>0</v>
      </c>
      <c r="BX345" s="11">
        <v>0</v>
      </c>
      <c r="BY345" s="11">
        <v>0</v>
      </c>
      <c r="BZ345" s="10">
        <v>0</v>
      </c>
      <c r="CA345" s="10">
        <v>2344.9155629157667</v>
      </c>
      <c r="CB345" s="10">
        <v>0</v>
      </c>
      <c r="CC345" s="10">
        <v>33.134673598252398</v>
      </c>
      <c r="CD345" s="10">
        <v>3.3799273490007535</v>
      </c>
      <c r="CE345" s="10">
        <v>33.570889743196702</v>
      </c>
      <c r="CF345" s="10">
        <v>37.407462427054398</v>
      </c>
      <c r="CG345" s="10">
        <v>6.3403651818300002</v>
      </c>
      <c r="CH345" s="10">
        <v>11.989052009571708</v>
      </c>
    </row>
    <row r="346" spans="1:86" x14ac:dyDescent="0.25">
      <c r="A346" s="19">
        <v>44032</v>
      </c>
      <c r="B346" t="s">
        <v>4</v>
      </c>
      <c r="C346" t="s">
        <v>8</v>
      </c>
      <c r="D346">
        <v>229</v>
      </c>
      <c r="E346" s="2">
        <v>0</v>
      </c>
      <c r="F346" s="2">
        <v>0</v>
      </c>
      <c r="G346" s="2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>
        <f t="shared" si="4"/>
        <v>0</v>
      </c>
      <c r="Z346" s="11">
        <v>0</v>
      </c>
      <c r="AA346" s="11">
        <v>0</v>
      </c>
      <c r="AB346" s="12">
        <v>0</v>
      </c>
      <c r="AC346" s="12">
        <v>0</v>
      </c>
      <c r="AD346" s="11">
        <v>0</v>
      </c>
      <c r="AE346" s="11">
        <v>0</v>
      </c>
      <c r="AF346" s="12">
        <v>0</v>
      </c>
      <c r="AG346" s="12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2">
        <v>0</v>
      </c>
      <c r="AV346" s="12">
        <v>0</v>
      </c>
      <c r="AW346" s="11">
        <v>0</v>
      </c>
      <c r="AX346" s="11">
        <v>0</v>
      </c>
      <c r="AY346" s="12">
        <v>0</v>
      </c>
      <c r="AZ346" s="12">
        <v>0</v>
      </c>
      <c r="BA346" s="11">
        <v>0</v>
      </c>
      <c r="BB346" s="11">
        <v>0</v>
      </c>
      <c r="BC346" s="11">
        <v>0</v>
      </c>
      <c r="BD346" s="11">
        <v>0</v>
      </c>
      <c r="BE346" s="11">
        <v>0</v>
      </c>
      <c r="BF346" s="11">
        <v>0</v>
      </c>
      <c r="BG346" s="11">
        <v>0</v>
      </c>
      <c r="BH346" s="11">
        <v>0</v>
      </c>
      <c r="BI346" s="11">
        <v>0</v>
      </c>
      <c r="BJ346" s="11">
        <v>0</v>
      </c>
      <c r="BK346" s="11">
        <v>0</v>
      </c>
      <c r="BL346" s="10">
        <v>0</v>
      </c>
      <c r="BM346" s="11">
        <v>0</v>
      </c>
      <c r="BN346" s="11">
        <v>0</v>
      </c>
      <c r="BO346" s="11">
        <v>35690702.714285709</v>
      </c>
      <c r="BP346" s="11">
        <v>0</v>
      </c>
      <c r="BQ346" s="11">
        <v>0</v>
      </c>
      <c r="BR346" s="10">
        <v>1462783.5714285721</v>
      </c>
      <c r="BS346" s="11">
        <v>0</v>
      </c>
      <c r="BT346" s="11">
        <v>0</v>
      </c>
      <c r="BU346" s="11">
        <v>12937.857142857139</v>
      </c>
      <c r="BV346" s="11">
        <v>0</v>
      </c>
      <c r="BW346" s="11">
        <v>0</v>
      </c>
      <c r="BX346" s="11">
        <v>0</v>
      </c>
      <c r="BY346" s="11">
        <v>0</v>
      </c>
      <c r="BZ346" s="10">
        <v>0</v>
      </c>
      <c r="CA346" s="10">
        <v>2344.9155629157667</v>
      </c>
      <c r="CB346" s="10">
        <v>0</v>
      </c>
      <c r="CC346" s="10">
        <v>31.775395803180199</v>
      </c>
      <c r="CD346" s="10">
        <v>4.8129786330810855</v>
      </c>
      <c r="CE346" s="10">
        <v>30.1862806433172</v>
      </c>
      <c r="CF346" s="10">
        <v>35.625602660814998</v>
      </c>
      <c r="CG346" s="10">
        <v>5.1805848822957099</v>
      </c>
      <c r="CH346" s="10">
        <v>11.664942667593769</v>
      </c>
    </row>
    <row r="347" spans="1:86" x14ac:dyDescent="0.25">
      <c r="A347" s="19">
        <v>44039</v>
      </c>
      <c r="B347" t="s">
        <v>4</v>
      </c>
      <c r="C347" t="s">
        <v>8</v>
      </c>
      <c r="D347">
        <v>236</v>
      </c>
      <c r="E347" s="2">
        <v>0</v>
      </c>
      <c r="F347" s="2">
        <v>0</v>
      </c>
      <c r="G347" s="2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>
        <f t="shared" si="4"/>
        <v>0</v>
      </c>
      <c r="Z347" s="11">
        <v>0</v>
      </c>
      <c r="AA347" s="11">
        <v>0</v>
      </c>
      <c r="AB347" s="12">
        <v>0</v>
      </c>
      <c r="AC347" s="12">
        <v>0</v>
      </c>
      <c r="AD347" s="11">
        <v>0</v>
      </c>
      <c r="AE347" s="11">
        <v>0</v>
      </c>
      <c r="AF347" s="12">
        <v>0</v>
      </c>
      <c r="AG347" s="12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2">
        <v>0</v>
      </c>
      <c r="AV347" s="12">
        <v>0</v>
      </c>
      <c r="AW347" s="11">
        <v>0</v>
      </c>
      <c r="AX347" s="11">
        <v>0</v>
      </c>
      <c r="AY347" s="12">
        <v>0</v>
      </c>
      <c r="AZ347" s="12">
        <v>0</v>
      </c>
      <c r="BA347" s="11">
        <v>0</v>
      </c>
      <c r="BB347" s="11">
        <v>0</v>
      </c>
      <c r="BC347" s="11">
        <v>0</v>
      </c>
      <c r="BD347" s="11">
        <v>0</v>
      </c>
      <c r="BE347" s="11">
        <v>0</v>
      </c>
      <c r="BF347" s="11">
        <v>0</v>
      </c>
      <c r="BG347" s="11">
        <v>0</v>
      </c>
      <c r="BH347" s="11">
        <v>0</v>
      </c>
      <c r="BI347" s="11">
        <v>0</v>
      </c>
      <c r="BJ347" s="11">
        <v>0</v>
      </c>
      <c r="BK347" s="11">
        <v>0</v>
      </c>
      <c r="BL347" s="10">
        <v>0</v>
      </c>
      <c r="BM347" s="11">
        <v>0</v>
      </c>
      <c r="BN347" s="11">
        <v>0</v>
      </c>
      <c r="BO347" s="11">
        <v>35857517.428571425</v>
      </c>
      <c r="BP347" s="11">
        <v>0</v>
      </c>
      <c r="BQ347" s="11">
        <v>0</v>
      </c>
      <c r="BR347" s="10">
        <v>787817.85714285704</v>
      </c>
      <c r="BS347" s="11">
        <v>0</v>
      </c>
      <c r="BT347" s="11">
        <v>0</v>
      </c>
      <c r="BU347" s="11">
        <v>5175.142857142856</v>
      </c>
      <c r="BV347" s="11">
        <v>0</v>
      </c>
      <c r="BW347" s="11">
        <v>0</v>
      </c>
      <c r="BX347" s="11">
        <v>0</v>
      </c>
      <c r="BY347" s="11">
        <v>0</v>
      </c>
      <c r="BZ347" s="10">
        <v>0</v>
      </c>
      <c r="CA347" s="10">
        <v>2182.4743673365529</v>
      </c>
      <c r="CB347" s="10">
        <v>0</v>
      </c>
      <c r="CC347" s="10">
        <v>29.8447648013451</v>
      </c>
      <c r="CD347" s="10">
        <v>7.8996894729256368</v>
      </c>
      <c r="CE347" s="10">
        <v>30.893166776823801</v>
      </c>
      <c r="CF347" s="10">
        <v>35.005272075073101</v>
      </c>
      <c r="CG347" s="10">
        <v>4.9599137821546497</v>
      </c>
      <c r="CH347" s="10">
        <v>11.470005252976936</v>
      </c>
    </row>
    <row r="348" spans="1:86" x14ac:dyDescent="0.25">
      <c r="A348" s="19">
        <v>44046</v>
      </c>
      <c r="B348" t="s">
        <v>4</v>
      </c>
      <c r="C348" t="s">
        <v>8</v>
      </c>
      <c r="D348">
        <v>279</v>
      </c>
      <c r="E348" s="2">
        <v>0</v>
      </c>
      <c r="F348" s="2">
        <v>0</v>
      </c>
      <c r="G348" s="2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>
        <f t="shared" si="4"/>
        <v>0</v>
      </c>
      <c r="Z348" s="11">
        <v>0</v>
      </c>
      <c r="AA348" s="11">
        <v>0</v>
      </c>
      <c r="AB348" s="12">
        <v>0</v>
      </c>
      <c r="AC348" s="12">
        <v>0</v>
      </c>
      <c r="AD348" s="11">
        <v>0</v>
      </c>
      <c r="AE348" s="11">
        <v>0</v>
      </c>
      <c r="AF348" s="12">
        <v>0</v>
      </c>
      <c r="AG348" s="12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2">
        <v>0</v>
      </c>
      <c r="AV348" s="12">
        <v>0</v>
      </c>
      <c r="AW348" s="11">
        <v>0</v>
      </c>
      <c r="AX348" s="11">
        <v>0</v>
      </c>
      <c r="AY348" s="12">
        <v>0</v>
      </c>
      <c r="AZ348" s="12">
        <v>0</v>
      </c>
      <c r="BA348" s="11">
        <v>0</v>
      </c>
      <c r="BB348" s="11">
        <v>0</v>
      </c>
      <c r="BC348" s="11">
        <v>0</v>
      </c>
      <c r="BD348" s="11">
        <v>0</v>
      </c>
      <c r="BE348" s="11">
        <v>0</v>
      </c>
      <c r="BF348" s="11">
        <v>0</v>
      </c>
      <c r="BG348" s="11">
        <v>0</v>
      </c>
      <c r="BH348" s="11">
        <v>0</v>
      </c>
      <c r="BI348" s="11">
        <v>0</v>
      </c>
      <c r="BJ348" s="11">
        <v>0</v>
      </c>
      <c r="BK348" s="11">
        <v>0</v>
      </c>
      <c r="BL348" s="10">
        <v>0</v>
      </c>
      <c r="BM348" s="11">
        <v>0</v>
      </c>
      <c r="BN348" s="11">
        <v>0</v>
      </c>
      <c r="BO348" s="11">
        <v>39296304.714285724</v>
      </c>
      <c r="BP348" s="11">
        <v>260325.71428571432</v>
      </c>
      <c r="BQ348" s="11">
        <v>0</v>
      </c>
      <c r="BR348" s="10">
        <v>1327648.7142857141</v>
      </c>
      <c r="BS348" s="11">
        <v>0</v>
      </c>
      <c r="BT348" s="11">
        <v>0</v>
      </c>
      <c r="BU348" s="11">
        <v>0</v>
      </c>
      <c r="BV348" s="11">
        <v>0</v>
      </c>
      <c r="BW348" s="11">
        <v>0</v>
      </c>
      <c r="BX348" s="11">
        <v>0</v>
      </c>
      <c r="BY348" s="11">
        <v>0</v>
      </c>
      <c r="BZ348" s="10">
        <v>0</v>
      </c>
      <c r="CA348" s="10">
        <v>2182.4743673365529</v>
      </c>
      <c r="CB348" s="10">
        <v>0</v>
      </c>
      <c r="CC348" s="10">
        <v>21.988827647227101</v>
      </c>
      <c r="CD348" s="10">
        <v>16.609371698095732</v>
      </c>
      <c r="CE348" s="10">
        <v>25.685041501269499</v>
      </c>
      <c r="CF348" s="10">
        <v>29.323182518336601</v>
      </c>
      <c r="CG348" s="10">
        <v>1.6713315148573</v>
      </c>
      <c r="CH348" s="10">
        <v>9.5105191493818317</v>
      </c>
    </row>
    <row r="349" spans="1:86" x14ac:dyDescent="0.25">
      <c r="A349" s="19">
        <v>44053</v>
      </c>
      <c r="B349" t="s">
        <v>4</v>
      </c>
      <c r="C349" t="s">
        <v>8</v>
      </c>
      <c r="D349">
        <v>296</v>
      </c>
      <c r="E349" s="2">
        <v>0</v>
      </c>
      <c r="F349" s="2">
        <v>0</v>
      </c>
      <c r="G349" s="2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>
        <f t="shared" si="4"/>
        <v>0</v>
      </c>
      <c r="Z349" s="11">
        <v>0</v>
      </c>
      <c r="AA349" s="11">
        <v>0</v>
      </c>
      <c r="AB349" s="12">
        <v>0</v>
      </c>
      <c r="AC349" s="12">
        <v>0</v>
      </c>
      <c r="AD349" s="11">
        <v>0</v>
      </c>
      <c r="AE349" s="11">
        <v>0</v>
      </c>
      <c r="AF349" s="12">
        <v>0</v>
      </c>
      <c r="AG349" s="12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2">
        <v>0</v>
      </c>
      <c r="AV349" s="12">
        <v>0</v>
      </c>
      <c r="AW349" s="11">
        <v>0</v>
      </c>
      <c r="AX349" s="11">
        <v>0</v>
      </c>
      <c r="AY349" s="12">
        <v>0</v>
      </c>
      <c r="AZ349" s="12">
        <v>0</v>
      </c>
      <c r="BA349" s="11">
        <v>0</v>
      </c>
      <c r="BB349" s="11">
        <v>0</v>
      </c>
      <c r="BC349" s="11">
        <v>0</v>
      </c>
      <c r="BD349" s="11">
        <v>0</v>
      </c>
      <c r="BE349" s="11">
        <v>0</v>
      </c>
      <c r="BF349" s="11">
        <v>0</v>
      </c>
      <c r="BG349" s="11">
        <v>0</v>
      </c>
      <c r="BH349" s="11">
        <v>0</v>
      </c>
      <c r="BI349" s="11">
        <v>0</v>
      </c>
      <c r="BJ349" s="11">
        <v>0</v>
      </c>
      <c r="BK349" s="11">
        <v>0</v>
      </c>
      <c r="BL349" s="10">
        <v>0</v>
      </c>
      <c r="BM349" s="11">
        <v>0</v>
      </c>
      <c r="BN349" s="11">
        <v>0</v>
      </c>
      <c r="BO349" s="11">
        <v>37511174.000000007</v>
      </c>
      <c r="BP349" s="11">
        <v>714039.57142857113</v>
      </c>
      <c r="BQ349" s="11">
        <v>318948.57142857142</v>
      </c>
      <c r="BR349" s="10">
        <v>3834836.4285714291</v>
      </c>
      <c r="BS349" s="11">
        <v>0</v>
      </c>
      <c r="BT349" s="11">
        <v>24986.428571428572</v>
      </c>
      <c r="BU349" s="11">
        <v>0</v>
      </c>
      <c r="BV349" s="11">
        <v>0</v>
      </c>
      <c r="BW349" s="11">
        <v>0</v>
      </c>
      <c r="BX349" s="11">
        <v>0</v>
      </c>
      <c r="BY349" s="11">
        <v>0</v>
      </c>
      <c r="BZ349" s="10">
        <v>83019</v>
      </c>
      <c r="CA349" s="10">
        <v>2182.4743673365529</v>
      </c>
      <c r="CB349" s="10">
        <v>0</v>
      </c>
      <c r="CC349" s="10">
        <v>24.689845012897401</v>
      </c>
      <c r="CD349" s="10">
        <v>8.713122074862433</v>
      </c>
      <c r="CE349" s="10">
        <v>27.397602660513201</v>
      </c>
      <c r="CF349" s="10">
        <v>31.455012224850499</v>
      </c>
      <c r="CG349" s="10">
        <v>3.5147053741630301</v>
      </c>
      <c r="CH349" s="10">
        <v>10.316602965120099</v>
      </c>
    </row>
    <row r="350" spans="1:86" x14ac:dyDescent="0.25">
      <c r="A350" s="19">
        <v>44060</v>
      </c>
      <c r="B350" t="s">
        <v>4</v>
      </c>
      <c r="C350" t="s">
        <v>8</v>
      </c>
      <c r="D350">
        <v>329</v>
      </c>
      <c r="E350" s="2">
        <v>0</v>
      </c>
      <c r="F350" s="2">
        <v>0</v>
      </c>
      <c r="G350" s="2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>
        <f t="shared" si="4"/>
        <v>0</v>
      </c>
      <c r="Z350" s="11">
        <v>0</v>
      </c>
      <c r="AA350" s="11">
        <v>0</v>
      </c>
      <c r="AB350" s="12">
        <v>0</v>
      </c>
      <c r="AC350" s="12">
        <v>0</v>
      </c>
      <c r="AD350" s="11">
        <v>0</v>
      </c>
      <c r="AE350" s="11">
        <v>0</v>
      </c>
      <c r="AF350" s="12">
        <v>0</v>
      </c>
      <c r="AG350" s="12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2">
        <v>0</v>
      </c>
      <c r="AV350" s="12">
        <v>0</v>
      </c>
      <c r="AW350" s="11">
        <v>0</v>
      </c>
      <c r="AX350" s="11">
        <v>0</v>
      </c>
      <c r="AY350" s="12">
        <v>0</v>
      </c>
      <c r="AZ350" s="12">
        <v>0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0</v>
      </c>
      <c r="BI350" s="11">
        <v>0</v>
      </c>
      <c r="BJ350" s="11">
        <v>0</v>
      </c>
      <c r="BK350" s="11">
        <v>0</v>
      </c>
      <c r="BL350" s="10">
        <v>0</v>
      </c>
      <c r="BM350" s="11">
        <v>0</v>
      </c>
      <c r="BN350" s="11">
        <v>0</v>
      </c>
      <c r="BO350" s="11">
        <v>35367834.714285716</v>
      </c>
      <c r="BP350" s="11">
        <v>1457052.2857142857</v>
      </c>
      <c r="BQ350" s="11">
        <v>740492.28571428556</v>
      </c>
      <c r="BR350" s="10">
        <v>2022063.8571428575</v>
      </c>
      <c r="BS350" s="11">
        <v>86092.142857142841</v>
      </c>
      <c r="BT350" s="11">
        <v>9994.5714285714294</v>
      </c>
      <c r="BU350" s="11">
        <v>0</v>
      </c>
      <c r="BV350" s="11">
        <v>0</v>
      </c>
      <c r="BW350" s="11">
        <v>0</v>
      </c>
      <c r="BX350" s="11">
        <v>0</v>
      </c>
      <c r="BY350" s="11">
        <v>0</v>
      </c>
      <c r="BZ350" s="10">
        <v>304526</v>
      </c>
      <c r="CA350" s="10">
        <v>2182.4743673365529</v>
      </c>
      <c r="CB350" s="10">
        <v>0</v>
      </c>
      <c r="CC350" s="10">
        <v>32.171650137010197</v>
      </c>
      <c r="CD350" s="10">
        <v>2.2161617425138358</v>
      </c>
      <c r="CE350" s="10">
        <v>49.981509196264803</v>
      </c>
      <c r="CF350" s="10">
        <v>33.131923983135501</v>
      </c>
      <c r="CG350" s="10">
        <v>8.8243406323340299</v>
      </c>
      <c r="CH350" s="10">
        <v>10.81941005179041</v>
      </c>
    </row>
    <row r="351" spans="1:86" x14ac:dyDescent="0.25">
      <c r="A351" s="19">
        <v>44067</v>
      </c>
      <c r="B351" t="s">
        <v>4</v>
      </c>
      <c r="C351" t="s">
        <v>8</v>
      </c>
      <c r="D351">
        <v>265</v>
      </c>
      <c r="E351" s="2">
        <v>0</v>
      </c>
      <c r="F351" s="2">
        <v>0</v>
      </c>
      <c r="G351" s="2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>
        <f t="shared" si="4"/>
        <v>0</v>
      </c>
      <c r="Z351" s="11">
        <v>0</v>
      </c>
      <c r="AA351" s="11">
        <v>0</v>
      </c>
      <c r="AB351" s="12">
        <v>0</v>
      </c>
      <c r="AC351" s="12">
        <v>0</v>
      </c>
      <c r="AD351" s="11">
        <v>0</v>
      </c>
      <c r="AE351" s="11">
        <v>0</v>
      </c>
      <c r="AF351" s="12">
        <v>0</v>
      </c>
      <c r="AG351" s="12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2">
        <v>0</v>
      </c>
      <c r="AV351" s="12">
        <v>0</v>
      </c>
      <c r="AW351" s="11">
        <v>0</v>
      </c>
      <c r="AX351" s="11">
        <v>0</v>
      </c>
      <c r="AY351" s="12">
        <v>0</v>
      </c>
      <c r="AZ351" s="12">
        <v>0</v>
      </c>
      <c r="BA351" s="11">
        <v>0</v>
      </c>
      <c r="BB351" s="11">
        <v>0</v>
      </c>
      <c r="BC351" s="11">
        <v>0</v>
      </c>
      <c r="BD351" s="11">
        <v>0</v>
      </c>
      <c r="BE351" s="11">
        <v>0</v>
      </c>
      <c r="BF351" s="11">
        <v>0</v>
      </c>
      <c r="BG351" s="11">
        <v>0</v>
      </c>
      <c r="BH351" s="11">
        <v>0</v>
      </c>
      <c r="BI351" s="11">
        <v>0</v>
      </c>
      <c r="BJ351" s="11">
        <v>0</v>
      </c>
      <c r="BK351" s="11">
        <v>0</v>
      </c>
      <c r="BL351" s="10">
        <v>0</v>
      </c>
      <c r="BM351" s="11">
        <v>0</v>
      </c>
      <c r="BN351" s="11">
        <v>0</v>
      </c>
      <c r="BO351" s="11">
        <v>39814858.142857134</v>
      </c>
      <c r="BP351" s="11">
        <v>1590433.2857142854</v>
      </c>
      <c r="BQ351" s="11">
        <v>245165.14285714281</v>
      </c>
      <c r="BR351" s="10">
        <v>1006841.8571428573</v>
      </c>
      <c r="BS351" s="11">
        <v>162157.57142857145</v>
      </c>
      <c r="BT351" s="11">
        <v>0</v>
      </c>
      <c r="BU351" s="11">
        <v>0</v>
      </c>
      <c r="BV351" s="11">
        <v>0</v>
      </c>
      <c r="BW351" s="11">
        <v>0</v>
      </c>
      <c r="BX351" s="11">
        <v>0</v>
      </c>
      <c r="BY351" s="11">
        <v>0</v>
      </c>
      <c r="BZ351" s="10">
        <v>305810</v>
      </c>
      <c r="CA351" s="10">
        <v>2182.4743673365529</v>
      </c>
      <c r="CB351" s="10">
        <v>0</v>
      </c>
      <c r="CC351" s="10">
        <v>27.063102616448901</v>
      </c>
      <c r="CD351" s="10">
        <v>6.2794820503652451</v>
      </c>
      <c r="CE351" s="10">
        <v>40.002971633612901</v>
      </c>
      <c r="CF351" s="10">
        <v>27.5884007898104</v>
      </c>
      <c r="CG351" s="10">
        <v>5.7592011382812496</v>
      </c>
      <c r="CH351" s="10">
        <v>8.9052549132065444</v>
      </c>
    </row>
    <row r="352" spans="1:86" x14ac:dyDescent="0.25">
      <c r="A352" s="19">
        <v>44074</v>
      </c>
      <c r="B352" t="s">
        <v>4</v>
      </c>
      <c r="C352" t="s">
        <v>8</v>
      </c>
      <c r="D352">
        <v>251</v>
      </c>
      <c r="E352" s="2">
        <v>0</v>
      </c>
      <c r="F352" s="2">
        <v>0</v>
      </c>
      <c r="G352" s="2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>
        <f t="shared" si="4"/>
        <v>0</v>
      </c>
      <c r="Z352" s="11">
        <v>0</v>
      </c>
      <c r="AA352" s="11">
        <v>0</v>
      </c>
      <c r="AB352" s="12">
        <v>0</v>
      </c>
      <c r="AC352" s="12">
        <v>0</v>
      </c>
      <c r="AD352" s="11">
        <v>0</v>
      </c>
      <c r="AE352" s="11">
        <v>0</v>
      </c>
      <c r="AF352" s="12">
        <v>0</v>
      </c>
      <c r="AG352" s="12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2">
        <v>0</v>
      </c>
      <c r="AV352" s="12">
        <v>0</v>
      </c>
      <c r="AW352" s="11">
        <v>0</v>
      </c>
      <c r="AX352" s="11">
        <v>0</v>
      </c>
      <c r="AY352" s="12">
        <v>0</v>
      </c>
      <c r="AZ352" s="12">
        <v>0</v>
      </c>
      <c r="BA352" s="11">
        <v>0</v>
      </c>
      <c r="BB352" s="11">
        <v>0</v>
      </c>
      <c r="BC352" s="11">
        <v>0</v>
      </c>
      <c r="BD352" s="11">
        <v>0</v>
      </c>
      <c r="BE352" s="11">
        <v>0</v>
      </c>
      <c r="BF352" s="11">
        <v>0</v>
      </c>
      <c r="BG352" s="11">
        <v>0</v>
      </c>
      <c r="BH352" s="11">
        <v>0</v>
      </c>
      <c r="BI352" s="11">
        <v>0</v>
      </c>
      <c r="BJ352" s="11">
        <v>0</v>
      </c>
      <c r="BK352" s="11">
        <v>0</v>
      </c>
      <c r="BL352" s="10">
        <v>0</v>
      </c>
      <c r="BM352" s="11">
        <v>0</v>
      </c>
      <c r="BN352" s="11">
        <v>0</v>
      </c>
      <c r="BO352" s="11">
        <v>35584561.428571425</v>
      </c>
      <c r="BP352" s="11">
        <v>1101015.5714285714</v>
      </c>
      <c r="BQ352" s="11">
        <v>0</v>
      </c>
      <c r="BR352" s="10">
        <v>1862413.5714285716</v>
      </c>
      <c r="BS352" s="11">
        <v>51088.285714285717</v>
      </c>
      <c r="BT352" s="11">
        <v>0</v>
      </c>
      <c r="BU352" s="11">
        <v>0</v>
      </c>
      <c r="BV352" s="11">
        <v>0</v>
      </c>
      <c r="BW352" s="11">
        <v>0</v>
      </c>
      <c r="BX352" s="11">
        <v>0</v>
      </c>
      <c r="BY352" s="11">
        <v>0</v>
      </c>
      <c r="BZ352" s="10">
        <v>42550</v>
      </c>
      <c r="CA352" s="10">
        <v>2210.4311783494095</v>
      </c>
      <c r="CB352" s="10">
        <v>0</v>
      </c>
      <c r="CC352" s="10">
        <v>22.150116149983401</v>
      </c>
      <c r="CD352" s="10">
        <v>14.020683535801428</v>
      </c>
      <c r="CE352" s="10">
        <v>35.218455365944799</v>
      </c>
      <c r="CF352" s="10">
        <v>23.176246695385998</v>
      </c>
      <c r="CG352" s="10">
        <v>6.1655711836817302</v>
      </c>
      <c r="CH352" s="10">
        <v>7.5411183628666434</v>
      </c>
    </row>
    <row r="353" spans="1:86" x14ac:dyDescent="0.25">
      <c r="A353" s="19">
        <v>44081</v>
      </c>
      <c r="B353" t="s">
        <v>4</v>
      </c>
      <c r="C353" t="s">
        <v>8</v>
      </c>
      <c r="D353">
        <v>220</v>
      </c>
      <c r="E353" s="2">
        <v>0</v>
      </c>
      <c r="F353" s="2">
        <v>0</v>
      </c>
      <c r="G353" s="2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>
        <f t="shared" si="4"/>
        <v>0</v>
      </c>
      <c r="Z353" s="11">
        <v>0</v>
      </c>
      <c r="AA353" s="11">
        <v>0</v>
      </c>
      <c r="AB353" s="12">
        <v>0</v>
      </c>
      <c r="AC353" s="12">
        <v>0</v>
      </c>
      <c r="AD353" s="11">
        <v>0</v>
      </c>
      <c r="AE353" s="11">
        <v>0</v>
      </c>
      <c r="AF353" s="12">
        <v>0</v>
      </c>
      <c r="AG353" s="12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2">
        <v>0</v>
      </c>
      <c r="AV353" s="12">
        <v>0</v>
      </c>
      <c r="AW353" s="11">
        <v>0</v>
      </c>
      <c r="AX353" s="11">
        <v>0</v>
      </c>
      <c r="AY353" s="12">
        <v>0</v>
      </c>
      <c r="AZ353" s="12">
        <v>0</v>
      </c>
      <c r="BA353" s="11">
        <v>0</v>
      </c>
      <c r="BB353" s="11">
        <v>0</v>
      </c>
      <c r="BC353" s="11">
        <v>0</v>
      </c>
      <c r="BD353" s="11">
        <v>0</v>
      </c>
      <c r="BE353" s="11">
        <v>0</v>
      </c>
      <c r="BF353" s="11">
        <v>0</v>
      </c>
      <c r="BG353" s="11">
        <v>0</v>
      </c>
      <c r="BH353" s="11">
        <v>0</v>
      </c>
      <c r="BI353" s="11">
        <v>0</v>
      </c>
      <c r="BJ353" s="11">
        <v>0</v>
      </c>
      <c r="BK353" s="11">
        <v>0</v>
      </c>
      <c r="BL353" s="10">
        <v>0</v>
      </c>
      <c r="BM353" s="11">
        <v>0</v>
      </c>
      <c r="BN353" s="11">
        <v>0</v>
      </c>
      <c r="BO353" s="11">
        <v>39019947.857142858</v>
      </c>
      <c r="BP353" s="11">
        <v>647567.42857142864</v>
      </c>
      <c r="BQ353" s="11">
        <v>0</v>
      </c>
      <c r="BR353" s="10">
        <v>1767566.7142857139</v>
      </c>
      <c r="BS353" s="11">
        <v>365296.42857142852</v>
      </c>
      <c r="BT353" s="11">
        <v>0</v>
      </c>
      <c r="BU353" s="11">
        <v>0</v>
      </c>
      <c r="BV353" s="11">
        <v>0</v>
      </c>
      <c r="BW353" s="11">
        <v>0</v>
      </c>
      <c r="BX353" s="11">
        <v>0</v>
      </c>
      <c r="BY353" s="11">
        <v>0</v>
      </c>
      <c r="BZ353" s="10">
        <v>0</v>
      </c>
      <c r="CA353" s="10">
        <v>2210.4311783494095</v>
      </c>
      <c r="CB353" s="10">
        <v>1</v>
      </c>
      <c r="CC353" s="10">
        <v>21.384218249247301</v>
      </c>
      <c r="CD353" s="10">
        <v>10.718679636620093</v>
      </c>
      <c r="CE353" s="10">
        <v>24.182450518630599</v>
      </c>
      <c r="CF353" s="10">
        <v>25.307660955662001</v>
      </c>
      <c r="CG353" s="10">
        <v>11.552435429177599</v>
      </c>
      <c r="CH353" s="10">
        <v>8.3840583589850546</v>
      </c>
    </row>
    <row r="354" spans="1:86" x14ac:dyDescent="0.25">
      <c r="A354" s="19">
        <v>44088</v>
      </c>
      <c r="B354" t="s">
        <v>4</v>
      </c>
      <c r="C354" t="s">
        <v>8</v>
      </c>
      <c r="D354">
        <v>240</v>
      </c>
      <c r="E354" s="2">
        <v>0</v>
      </c>
      <c r="F354" s="2">
        <v>0</v>
      </c>
      <c r="G354" s="2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>
        <f t="shared" si="4"/>
        <v>0</v>
      </c>
      <c r="Z354" s="11">
        <v>0</v>
      </c>
      <c r="AA354" s="11">
        <v>0</v>
      </c>
      <c r="AB354" s="12">
        <v>0</v>
      </c>
      <c r="AC354" s="12">
        <v>0</v>
      </c>
      <c r="AD354" s="11">
        <v>0</v>
      </c>
      <c r="AE354" s="11">
        <v>0</v>
      </c>
      <c r="AF354" s="12">
        <v>0</v>
      </c>
      <c r="AG354" s="12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2">
        <v>0</v>
      </c>
      <c r="AV354" s="12">
        <v>0</v>
      </c>
      <c r="AW354" s="11">
        <v>0</v>
      </c>
      <c r="AX354" s="11">
        <v>0</v>
      </c>
      <c r="AY354" s="12">
        <v>0</v>
      </c>
      <c r="AZ354" s="12">
        <v>0</v>
      </c>
      <c r="BA354" s="11">
        <v>0</v>
      </c>
      <c r="BB354" s="11">
        <v>0</v>
      </c>
      <c r="BC354" s="11">
        <v>0</v>
      </c>
      <c r="BD354" s="11">
        <v>0</v>
      </c>
      <c r="BE354" s="11">
        <v>0</v>
      </c>
      <c r="BF354" s="11">
        <v>0</v>
      </c>
      <c r="BG354" s="11">
        <v>0</v>
      </c>
      <c r="BH354" s="11">
        <v>0</v>
      </c>
      <c r="BI354" s="11">
        <v>0</v>
      </c>
      <c r="BJ354" s="11">
        <v>0</v>
      </c>
      <c r="BK354" s="11">
        <v>0</v>
      </c>
      <c r="BL354" s="10">
        <v>0</v>
      </c>
      <c r="BM354" s="11">
        <v>0</v>
      </c>
      <c r="BN354" s="11">
        <v>0</v>
      </c>
      <c r="BO354" s="11">
        <v>38558825.285714284</v>
      </c>
      <c r="BP354" s="11">
        <v>451025.7142857142</v>
      </c>
      <c r="BQ354" s="11">
        <v>0</v>
      </c>
      <c r="BR354" s="10">
        <v>1497141.5714285711</v>
      </c>
      <c r="BS354" s="11">
        <v>1001068.5714285714</v>
      </c>
      <c r="BT354" s="11">
        <v>0</v>
      </c>
      <c r="BU354" s="11">
        <v>0</v>
      </c>
      <c r="BV354" s="11">
        <v>0</v>
      </c>
      <c r="BW354" s="11">
        <v>0</v>
      </c>
      <c r="BX354" s="11">
        <v>0</v>
      </c>
      <c r="BY354" s="11">
        <v>0</v>
      </c>
      <c r="BZ354" s="10">
        <v>0</v>
      </c>
      <c r="CA354" s="10">
        <v>2210.4311783494095</v>
      </c>
      <c r="CB354" s="10">
        <v>0</v>
      </c>
      <c r="CC354" s="10">
        <v>17.005713427330601</v>
      </c>
      <c r="CD354" s="10">
        <v>10.977833590792262</v>
      </c>
      <c r="CE354" s="10">
        <v>23.396070206083699</v>
      </c>
      <c r="CF354" s="10">
        <v>25.528402257639701</v>
      </c>
      <c r="CG354" s="10">
        <v>0.56272500037629081</v>
      </c>
      <c r="CH354" s="10">
        <v>8.4325527573843839</v>
      </c>
    </row>
    <row r="355" spans="1:86" x14ac:dyDescent="0.25">
      <c r="A355" s="19">
        <v>44095</v>
      </c>
      <c r="B355" t="s">
        <v>4</v>
      </c>
      <c r="C355" t="s">
        <v>8</v>
      </c>
      <c r="D355">
        <v>212</v>
      </c>
      <c r="E355" s="2">
        <v>0</v>
      </c>
      <c r="F355" s="2">
        <v>0</v>
      </c>
      <c r="G355" s="2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>
        <f t="shared" si="4"/>
        <v>0</v>
      </c>
      <c r="Z355" s="11">
        <v>0</v>
      </c>
      <c r="AA355" s="11">
        <v>0</v>
      </c>
      <c r="AB355" s="12">
        <v>0</v>
      </c>
      <c r="AC355" s="12">
        <v>0</v>
      </c>
      <c r="AD355" s="11">
        <v>0</v>
      </c>
      <c r="AE355" s="11">
        <v>0</v>
      </c>
      <c r="AF355" s="12">
        <v>0</v>
      </c>
      <c r="AG355" s="12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2">
        <v>0</v>
      </c>
      <c r="AV355" s="12">
        <v>0</v>
      </c>
      <c r="AW355" s="11">
        <v>0</v>
      </c>
      <c r="AX355" s="11">
        <v>0</v>
      </c>
      <c r="AY355" s="12">
        <v>0</v>
      </c>
      <c r="AZ355" s="12">
        <v>0</v>
      </c>
      <c r="BA355" s="11">
        <v>0</v>
      </c>
      <c r="BB355" s="11">
        <v>0</v>
      </c>
      <c r="BC355" s="11">
        <v>0</v>
      </c>
      <c r="BD355" s="11">
        <v>0</v>
      </c>
      <c r="BE355" s="11">
        <v>0</v>
      </c>
      <c r="BF355" s="11">
        <v>0</v>
      </c>
      <c r="BG355" s="11">
        <v>0</v>
      </c>
      <c r="BH355" s="11">
        <v>0</v>
      </c>
      <c r="BI355" s="11">
        <v>0</v>
      </c>
      <c r="BJ355" s="11">
        <v>0</v>
      </c>
      <c r="BK355" s="11">
        <v>0</v>
      </c>
      <c r="BL355" s="10">
        <v>0</v>
      </c>
      <c r="BM355" s="11">
        <v>0</v>
      </c>
      <c r="BN355" s="11">
        <v>0</v>
      </c>
      <c r="BO355" s="11">
        <v>34676775.428571425</v>
      </c>
      <c r="BP355" s="11">
        <v>403327.85714285722</v>
      </c>
      <c r="BQ355" s="11">
        <v>0</v>
      </c>
      <c r="BR355" s="10">
        <v>3425030.2857142859</v>
      </c>
      <c r="BS355" s="11">
        <v>1075729.2857142854</v>
      </c>
      <c r="BT355" s="11">
        <v>0</v>
      </c>
      <c r="BU355" s="11">
        <v>0</v>
      </c>
      <c r="BV355" s="11">
        <v>0</v>
      </c>
      <c r="BW355" s="11">
        <v>0</v>
      </c>
      <c r="BX355" s="11">
        <v>0</v>
      </c>
      <c r="BY355" s="11">
        <v>0</v>
      </c>
      <c r="BZ355" s="10">
        <v>0</v>
      </c>
      <c r="CA355" s="10">
        <v>2210.4311783494095</v>
      </c>
      <c r="CB355" s="10">
        <v>0</v>
      </c>
      <c r="CC355" s="10">
        <v>22.3762220323372</v>
      </c>
      <c r="CD355" s="10">
        <v>9.1226151734091161</v>
      </c>
      <c r="CE355" s="10">
        <v>30.889011194261101</v>
      </c>
      <c r="CF355" s="10">
        <v>27.253049723920601</v>
      </c>
      <c r="CG355" s="10">
        <v>0.36474856376498782</v>
      </c>
      <c r="CH355" s="10">
        <v>8.5940105929810198</v>
      </c>
    </row>
    <row r="356" spans="1:86" x14ac:dyDescent="0.25">
      <c r="A356" s="19">
        <v>44102</v>
      </c>
      <c r="B356" t="s">
        <v>4</v>
      </c>
      <c r="C356" t="s">
        <v>8</v>
      </c>
      <c r="D356">
        <v>236</v>
      </c>
      <c r="E356" s="2">
        <v>0</v>
      </c>
      <c r="F356" s="2">
        <v>0</v>
      </c>
      <c r="G356" s="2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>
        <f t="shared" si="4"/>
        <v>0</v>
      </c>
      <c r="Z356" s="11">
        <v>0</v>
      </c>
      <c r="AA356" s="11">
        <v>0</v>
      </c>
      <c r="AB356" s="12">
        <v>0</v>
      </c>
      <c r="AC356" s="12">
        <v>0</v>
      </c>
      <c r="AD356" s="11">
        <v>0</v>
      </c>
      <c r="AE356" s="11">
        <v>0</v>
      </c>
      <c r="AF356" s="12">
        <v>0</v>
      </c>
      <c r="AG356" s="12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2">
        <v>0</v>
      </c>
      <c r="AV356" s="12">
        <v>0</v>
      </c>
      <c r="AW356" s="11">
        <v>0</v>
      </c>
      <c r="AX356" s="11">
        <v>0</v>
      </c>
      <c r="AY356" s="12">
        <v>0</v>
      </c>
      <c r="AZ356" s="12">
        <v>0</v>
      </c>
      <c r="BA356" s="11">
        <v>0</v>
      </c>
      <c r="BB356" s="11">
        <v>0</v>
      </c>
      <c r="BC356" s="11">
        <v>0</v>
      </c>
      <c r="BD356" s="11">
        <v>0</v>
      </c>
      <c r="BE356" s="11">
        <v>0</v>
      </c>
      <c r="BF356" s="11">
        <v>0</v>
      </c>
      <c r="BG356" s="11">
        <v>0</v>
      </c>
      <c r="BH356" s="11">
        <v>0</v>
      </c>
      <c r="BI356" s="11">
        <v>0</v>
      </c>
      <c r="BJ356" s="11">
        <v>0</v>
      </c>
      <c r="BK356" s="11">
        <v>0</v>
      </c>
      <c r="BL356" s="10">
        <v>0</v>
      </c>
      <c r="BM356" s="11">
        <v>0</v>
      </c>
      <c r="BN356" s="11">
        <v>0</v>
      </c>
      <c r="BO356" s="11">
        <v>49068410.285714284</v>
      </c>
      <c r="BP356" s="11">
        <v>2179909</v>
      </c>
      <c r="BQ356" s="11">
        <v>0</v>
      </c>
      <c r="BR356" s="10">
        <v>4217255.8571428573</v>
      </c>
      <c r="BS356" s="11">
        <v>293499.7142857142</v>
      </c>
      <c r="BT356" s="11">
        <v>0</v>
      </c>
      <c r="BU356" s="11">
        <v>0</v>
      </c>
      <c r="BV356" s="11">
        <v>0</v>
      </c>
      <c r="BW356" s="11">
        <v>0</v>
      </c>
      <c r="BX356" s="11">
        <v>0</v>
      </c>
      <c r="BY356" s="11">
        <v>0</v>
      </c>
      <c r="BZ356" s="10">
        <v>0</v>
      </c>
      <c r="CA356" s="10">
        <v>2252.18528379588</v>
      </c>
      <c r="CB356" s="10">
        <v>0</v>
      </c>
      <c r="CC356" s="10">
        <v>19.339551165901302</v>
      </c>
      <c r="CD356" s="10">
        <v>15.170236478903877</v>
      </c>
      <c r="CE356" s="10">
        <v>28.957171871621298</v>
      </c>
      <c r="CF356" s="10">
        <v>21.993753561056501</v>
      </c>
      <c r="CG356" s="10">
        <v>0.91881502933410153</v>
      </c>
      <c r="CH356" s="10">
        <v>6.6983635668182453</v>
      </c>
    </row>
    <row r="357" spans="1:86" x14ac:dyDescent="0.25">
      <c r="A357" s="19">
        <v>44109</v>
      </c>
      <c r="B357" t="s">
        <v>4</v>
      </c>
      <c r="C357" t="s">
        <v>8</v>
      </c>
      <c r="D357">
        <v>312</v>
      </c>
      <c r="E357" s="2">
        <v>0</v>
      </c>
      <c r="F357" s="2">
        <v>0</v>
      </c>
      <c r="G357" s="2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>
        <f t="shared" si="4"/>
        <v>0</v>
      </c>
      <c r="Z357" s="11">
        <v>0</v>
      </c>
      <c r="AA357" s="11">
        <v>0</v>
      </c>
      <c r="AB357" s="12">
        <v>0</v>
      </c>
      <c r="AC357" s="12">
        <v>0</v>
      </c>
      <c r="AD357" s="11">
        <v>0</v>
      </c>
      <c r="AE357" s="11">
        <v>0</v>
      </c>
      <c r="AF357" s="12">
        <v>0</v>
      </c>
      <c r="AG357" s="12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2">
        <v>0</v>
      </c>
      <c r="AV357" s="12">
        <v>0</v>
      </c>
      <c r="AW357" s="11">
        <v>0</v>
      </c>
      <c r="AX357" s="11">
        <v>0</v>
      </c>
      <c r="AY357" s="12">
        <v>0</v>
      </c>
      <c r="AZ357" s="12">
        <v>0</v>
      </c>
      <c r="BA357" s="11">
        <v>0</v>
      </c>
      <c r="BB357" s="11">
        <v>0</v>
      </c>
      <c r="BC357" s="11">
        <v>0</v>
      </c>
      <c r="BD357" s="11">
        <v>0</v>
      </c>
      <c r="BE357" s="11">
        <v>0</v>
      </c>
      <c r="BF357" s="11">
        <v>0</v>
      </c>
      <c r="BG357" s="11">
        <v>0</v>
      </c>
      <c r="BH357" s="11">
        <v>0</v>
      </c>
      <c r="BI357" s="11">
        <v>0</v>
      </c>
      <c r="BJ357" s="11">
        <v>0</v>
      </c>
      <c r="BK357" s="11">
        <v>0</v>
      </c>
      <c r="BL357" s="10">
        <v>0</v>
      </c>
      <c r="BM357" s="11">
        <v>0</v>
      </c>
      <c r="BN357" s="11">
        <v>0</v>
      </c>
      <c r="BO357" s="11">
        <v>52200164.714285709</v>
      </c>
      <c r="BP357" s="11">
        <v>2555742.285714285</v>
      </c>
      <c r="BQ357" s="11">
        <v>0</v>
      </c>
      <c r="BR357" s="10">
        <v>2043946.5714285716</v>
      </c>
      <c r="BS357" s="11">
        <v>0</v>
      </c>
      <c r="BT357" s="11">
        <v>0</v>
      </c>
      <c r="BU357" s="11">
        <v>0</v>
      </c>
      <c r="BV357" s="11">
        <v>0</v>
      </c>
      <c r="BW357" s="11">
        <v>0</v>
      </c>
      <c r="BX357" s="11">
        <v>0</v>
      </c>
      <c r="BY357" s="11">
        <v>0</v>
      </c>
      <c r="BZ357" s="10">
        <v>0</v>
      </c>
      <c r="CA357" s="10">
        <v>2252.18528379588</v>
      </c>
      <c r="CB357" s="10">
        <v>0</v>
      </c>
      <c r="CC357" s="10">
        <v>9.7252055545586895</v>
      </c>
      <c r="CD357" s="10">
        <v>22.748375004948361</v>
      </c>
      <c r="CE357" s="10">
        <v>19.889852932697199</v>
      </c>
      <c r="CF357" s="10">
        <v>13.462898620216301</v>
      </c>
      <c r="CG357" s="10">
        <v>2.7225103289821235</v>
      </c>
      <c r="CH357" s="10">
        <v>5.3660461017412144</v>
      </c>
    </row>
    <row r="358" spans="1:86" x14ac:dyDescent="0.25">
      <c r="A358" s="19">
        <v>44116</v>
      </c>
      <c r="B358" t="s">
        <v>4</v>
      </c>
      <c r="C358" t="s">
        <v>8</v>
      </c>
      <c r="D358">
        <v>305</v>
      </c>
      <c r="E358" s="2">
        <v>0</v>
      </c>
      <c r="F358" s="2">
        <v>0</v>
      </c>
      <c r="G358" s="2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>
        <f t="shared" si="4"/>
        <v>0</v>
      </c>
      <c r="Z358" s="11">
        <v>0</v>
      </c>
      <c r="AA358" s="11">
        <v>0</v>
      </c>
      <c r="AB358" s="12">
        <v>0</v>
      </c>
      <c r="AC358" s="12">
        <v>0</v>
      </c>
      <c r="AD358" s="11">
        <v>0</v>
      </c>
      <c r="AE358" s="11">
        <v>0</v>
      </c>
      <c r="AF358" s="12">
        <v>0</v>
      </c>
      <c r="AG358" s="12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2">
        <v>0</v>
      </c>
      <c r="AV358" s="12">
        <v>0</v>
      </c>
      <c r="AW358" s="11">
        <v>0</v>
      </c>
      <c r="AX358" s="11">
        <v>0</v>
      </c>
      <c r="AY358" s="12">
        <v>0</v>
      </c>
      <c r="AZ358" s="12">
        <v>0</v>
      </c>
      <c r="BA358" s="11">
        <v>0</v>
      </c>
      <c r="BB358" s="11">
        <v>0</v>
      </c>
      <c r="BC358" s="11">
        <v>0</v>
      </c>
      <c r="BD358" s="11">
        <v>0</v>
      </c>
      <c r="BE358" s="11">
        <v>0</v>
      </c>
      <c r="BF358" s="11">
        <v>0</v>
      </c>
      <c r="BG358" s="11">
        <v>0</v>
      </c>
      <c r="BH358" s="11">
        <v>0</v>
      </c>
      <c r="BI358" s="11">
        <v>0</v>
      </c>
      <c r="BJ358" s="11">
        <v>0</v>
      </c>
      <c r="BK358" s="11">
        <v>0</v>
      </c>
      <c r="BL358" s="10">
        <v>0</v>
      </c>
      <c r="BM358" s="11">
        <v>0</v>
      </c>
      <c r="BN358" s="11">
        <v>0</v>
      </c>
      <c r="BO358" s="11">
        <v>44731601.285714284</v>
      </c>
      <c r="BP358" s="11">
        <v>2198205.9999999995</v>
      </c>
      <c r="BQ358" s="11">
        <v>0</v>
      </c>
      <c r="BR358" s="10">
        <v>2009799.857142857</v>
      </c>
      <c r="BS358" s="11">
        <v>0</v>
      </c>
      <c r="BT358" s="11">
        <v>0</v>
      </c>
      <c r="BU358" s="11">
        <v>1265</v>
      </c>
      <c r="BV358" s="11">
        <v>0</v>
      </c>
      <c r="BW358" s="11">
        <v>0</v>
      </c>
      <c r="BX358" s="11">
        <v>0</v>
      </c>
      <c r="BY358" s="11">
        <v>0</v>
      </c>
      <c r="BZ358" s="10">
        <v>0</v>
      </c>
      <c r="CA358" s="10">
        <v>2252.18528379588</v>
      </c>
      <c r="CB358" s="10">
        <v>1</v>
      </c>
      <c r="CC358" s="10">
        <v>15.848373698924499</v>
      </c>
      <c r="CD358" s="10">
        <v>14.41416782609147</v>
      </c>
      <c r="CE358" s="10">
        <v>20.354511572695301</v>
      </c>
      <c r="CF358" s="10">
        <v>15.3143522118825</v>
      </c>
      <c r="CG358" s="10">
        <v>4.4559156297272704</v>
      </c>
      <c r="CH358" s="10">
        <v>7.6613792164739243</v>
      </c>
    </row>
    <row r="359" spans="1:86" x14ac:dyDescent="0.25">
      <c r="A359" s="19">
        <v>44123</v>
      </c>
      <c r="B359" t="s">
        <v>4</v>
      </c>
      <c r="C359" t="s">
        <v>8</v>
      </c>
      <c r="D359">
        <v>323</v>
      </c>
      <c r="E359" s="2">
        <v>0</v>
      </c>
      <c r="F359" s="2">
        <v>0</v>
      </c>
      <c r="G359" s="2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>
        <f t="shared" si="4"/>
        <v>0</v>
      </c>
      <c r="Z359" s="11">
        <v>0</v>
      </c>
      <c r="AA359" s="11">
        <v>0</v>
      </c>
      <c r="AB359" s="12">
        <v>0</v>
      </c>
      <c r="AC359" s="12">
        <v>0</v>
      </c>
      <c r="AD359" s="11">
        <v>0</v>
      </c>
      <c r="AE359" s="11">
        <v>0</v>
      </c>
      <c r="AF359" s="12">
        <v>0</v>
      </c>
      <c r="AG359" s="12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2">
        <v>0</v>
      </c>
      <c r="AV359" s="12">
        <v>0</v>
      </c>
      <c r="AW359" s="11">
        <v>0</v>
      </c>
      <c r="AX359" s="11">
        <v>0</v>
      </c>
      <c r="AY359" s="12">
        <v>0</v>
      </c>
      <c r="AZ359" s="12">
        <v>0</v>
      </c>
      <c r="BA359" s="11">
        <v>0</v>
      </c>
      <c r="BB359" s="11">
        <v>0</v>
      </c>
      <c r="BC359" s="11">
        <v>0</v>
      </c>
      <c r="BD359" s="11">
        <v>0</v>
      </c>
      <c r="BE359" s="11">
        <v>0</v>
      </c>
      <c r="BF359" s="11">
        <v>0</v>
      </c>
      <c r="BG359" s="11">
        <v>0</v>
      </c>
      <c r="BH359" s="11">
        <v>0</v>
      </c>
      <c r="BI359" s="11">
        <v>0</v>
      </c>
      <c r="BJ359" s="11">
        <v>0</v>
      </c>
      <c r="BK359" s="11">
        <v>0</v>
      </c>
      <c r="BL359" s="10">
        <v>0</v>
      </c>
      <c r="BM359" s="11">
        <v>0</v>
      </c>
      <c r="BN359" s="11">
        <v>0</v>
      </c>
      <c r="BO359" s="11">
        <v>40962632.714285709</v>
      </c>
      <c r="BP359" s="11">
        <v>2111868.2857142854</v>
      </c>
      <c r="BQ359" s="11">
        <v>0</v>
      </c>
      <c r="BR359" s="10">
        <v>2717659.5714285714</v>
      </c>
      <c r="BS359" s="11">
        <v>0</v>
      </c>
      <c r="BT359" s="11">
        <v>0</v>
      </c>
      <c r="BU359" s="11">
        <v>24186</v>
      </c>
      <c r="BV359" s="11">
        <v>0</v>
      </c>
      <c r="BW359" s="11">
        <v>0</v>
      </c>
      <c r="BX359" s="11">
        <v>0</v>
      </c>
      <c r="BY359" s="11">
        <v>45764</v>
      </c>
      <c r="BZ359" s="10">
        <v>0</v>
      </c>
      <c r="CA359" s="10">
        <v>2252.18528379588</v>
      </c>
      <c r="CB359" s="10">
        <v>0</v>
      </c>
      <c r="CC359" s="10">
        <v>15.3620554363581</v>
      </c>
      <c r="CD359" s="10">
        <v>15.774418180140009</v>
      </c>
      <c r="CE359" s="10">
        <v>24.770107511332402</v>
      </c>
      <c r="CF359" s="10">
        <v>15.049848755764099</v>
      </c>
      <c r="CG359" s="10">
        <v>4.2266156241848796</v>
      </c>
      <c r="CH359" s="10">
        <v>7.4419849369761533</v>
      </c>
    </row>
    <row r="360" spans="1:86" x14ac:dyDescent="0.25">
      <c r="A360" s="19">
        <v>44130</v>
      </c>
      <c r="B360" t="s">
        <v>4</v>
      </c>
      <c r="C360" t="s">
        <v>8</v>
      </c>
      <c r="D360">
        <v>344</v>
      </c>
      <c r="E360" s="2">
        <v>0</v>
      </c>
      <c r="F360" s="2">
        <v>0</v>
      </c>
      <c r="G360" s="2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>
        <f t="shared" si="4"/>
        <v>0</v>
      </c>
      <c r="Z360" s="11">
        <v>0</v>
      </c>
      <c r="AA360" s="11">
        <v>0</v>
      </c>
      <c r="AB360" s="12">
        <v>0</v>
      </c>
      <c r="AC360" s="12">
        <v>0</v>
      </c>
      <c r="AD360" s="11">
        <v>0</v>
      </c>
      <c r="AE360" s="11">
        <v>0</v>
      </c>
      <c r="AF360" s="12">
        <v>0</v>
      </c>
      <c r="AG360" s="12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2">
        <v>0</v>
      </c>
      <c r="AV360" s="12">
        <v>0</v>
      </c>
      <c r="AW360" s="11">
        <v>0</v>
      </c>
      <c r="AX360" s="11">
        <v>0</v>
      </c>
      <c r="AY360" s="12">
        <v>0</v>
      </c>
      <c r="AZ360" s="12">
        <v>0</v>
      </c>
      <c r="BA360" s="11">
        <v>0</v>
      </c>
      <c r="BB360" s="11">
        <v>0</v>
      </c>
      <c r="BC360" s="11">
        <v>0</v>
      </c>
      <c r="BD360" s="11">
        <v>0</v>
      </c>
      <c r="BE360" s="11">
        <v>0</v>
      </c>
      <c r="BF360" s="11">
        <v>0</v>
      </c>
      <c r="BG360" s="11">
        <v>0</v>
      </c>
      <c r="BH360" s="11">
        <v>0</v>
      </c>
      <c r="BI360" s="11">
        <v>0</v>
      </c>
      <c r="BJ360" s="11">
        <v>0</v>
      </c>
      <c r="BK360" s="11">
        <v>0</v>
      </c>
      <c r="BL360" s="10">
        <v>0</v>
      </c>
      <c r="BM360" s="11">
        <v>0</v>
      </c>
      <c r="BN360" s="11">
        <v>0</v>
      </c>
      <c r="BO360" s="11">
        <v>43574974.999999993</v>
      </c>
      <c r="BP360" s="11">
        <v>1845918.7142857148</v>
      </c>
      <c r="BQ360" s="11">
        <v>0</v>
      </c>
      <c r="BR360" s="10">
        <v>1684830.4285714284</v>
      </c>
      <c r="BS360" s="11">
        <v>0</v>
      </c>
      <c r="BT360" s="11">
        <v>0</v>
      </c>
      <c r="BU360" s="11">
        <v>14161.285714285716</v>
      </c>
      <c r="BV360" s="11">
        <v>0</v>
      </c>
      <c r="BW360" s="11">
        <v>0</v>
      </c>
      <c r="BX360" s="11">
        <v>0</v>
      </c>
      <c r="BY360" s="11">
        <v>7277</v>
      </c>
      <c r="BZ360" s="10">
        <v>0</v>
      </c>
      <c r="CA360" s="10">
        <v>2441.9328978136605</v>
      </c>
      <c r="CB360" s="10">
        <v>0</v>
      </c>
      <c r="CC360" s="10">
        <v>13.740089717084301</v>
      </c>
      <c r="CD360" s="10">
        <v>18.5787425386042</v>
      </c>
      <c r="CE360" s="10">
        <v>26.165991084276101</v>
      </c>
      <c r="CF360" s="10">
        <v>14.476234482177199</v>
      </c>
      <c r="CG360" s="10">
        <v>3.1098979339969794</v>
      </c>
      <c r="CH360" s="10">
        <v>6.5348743772764513</v>
      </c>
    </row>
    <row r="361" spans="1:86" x14ac:dyDescent="0.25">
      <c r="A361" s="19">
        <v>44137</v>
      </c>
      <c r="B361" t="s">
        <v>4</v>
      </c>
      <c r="C361" t="s">
        <v>8</v>
      </c>
      <c r="D361">
        <v>527</v>
      </c>
      <c r="E361" s="2">
        <v>0</v>
      </c>
      <c r="F361" s="2">
        <v>0</v>
      </c>
      <c r="G361" s="2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>
        <f t="shared" si="4"/>
        <v>0</v>
      </c>
      <c r="Z361" s="11">
        <v>0</v>
      </c>
      <c r="AA361" s="11">
        <v>0</v>
      </c>
      <c r="AB361" s="12">
        <v>0</v>
      </c>
      <c r="AC361" s="12">
        <v>0</v>
      </c>
      <c r="AD361" s="11">
        <v>0</v>
      </c>
      <c r="AE361" s="11">
        <v>0</v>
      </c>
      <c r="AF361" s="12">
        <v>0</v>
      </c>
      <c r="AG361" s="12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0</v>
      </c>
      <c r="AT361" s="11">
        <v>0</v>
      </c>
      <c r="AU361" s="12">
        <v>0</v>
      </c>
      <c r="AV361" s="12">
        <v>0</v>
      </c>
      <c r="AW361" s="11">
        <v>0</v>
      </c>
      <c r="AX361" s="11">
        <v>0</v>
      </c>
      <c r="AY361" s="12">
        <v>0</v>
      </c>
      <c r="AZ361" s="12">
        <v>0</v>
      </c>
      <c r="BA361" s="11">
        <v>0</v>
      </c>
      <c r="BB361" s="11">
        <v>0</v>
      </c>
      <c r="BC361" s="11">
        <v>0</v>
      </c>
      <c r="BD361" s="11">
        <v>0</v>
      </c>
      <c r="BE361" s="11">
        <v>0</v>
      </c>
      <c r="BF361" s="11">
        <v>0</v>
      </c>
      <c r="BG361" s="11">
        <v>0</v>
      </c>
      <c r="BH361" s="11">
        <v>0</v>
      </c>
      <c r="BI361" s="11">
        <v>0</v>
      </c>
      <c r="BJ361" s="11">
        <v>0</v>
      </c>
      <c r="BK361" s="11">
        <v>0</v>
      </c>
      <c r="BL361" s="10">
        <v>0</v>
      </c>
      <c r="BM361" s="11">
        <v>0</v>
      </c>
      <c r="BN361" s="11">
        <v>0</v>
      </c>
      <c r="BO361" s="11">
        <v>44332030.285714284</v>
      </c>
      <c r="BP361" s="11">
        <v>3489067.8571428573</v>
      </c>
      <c r="BQ361" s="11">
        <v>33517.142857142855</v>
      </c>
      <c r="BR361" s="10">
        <v>827104.85714285716</v>
      </c>
      <c r="BS361" s="11">
        <v>0</v>
      </c>
      <c r="BT361" s="11">
        <v>52858.571428571449</v>
      </c>
      <c r="BU361" s="11">
        <v>1875.7142857142858</v>
      </c>
      <c r="BV361" s="11">
        <v>0</v>
      </c>
      <c r="BW361" s="11">
        <v>0</v>
      </c>
      <c r="BX361" s="11">
        <v>0</v>
      </c>
      <c r="BY361" s="11">
        <v>0</v>
      </c>
      <c r="BZ361" s="10">
        <v>0</v>
      </c>
      <c r="CA361" s="10">
        <v>2441.9328978136605</v>
      </c>
      <c r="CB361" s="10">
        <v>1</v>
      </c>
      <c r="CC361" s="10">
        <v>13.8003286258381</v>
      </c>
      <c r="CD361" s="10">
        <v>17.255132737216162</v>
      </c>
      <c r="CE361" s="10">
        <v>23.716980772194098</v>
      </c>
      <c r="CF361" s="10">
        <v>15.0967520424666</v>
      </c>
      <c r="CG361" s="10">
        <v>2.68081479703058</v>
      </c>
      <c r="CH361" s="10">
        <v>6.4671900356908312</v>
      </c>
    </row>
    <row r="362" spans="1:86" x14ac:dyDescent="0.25">
      <c r="A362" s="19">
        <v>44144</v>
      </c>
      <c r="B362" t="s">
        <v>4</v>
      </c>
      <c r="C362" t="s">
        <v>8</v>
      </c>
      <c r="D362">
        <v>548</v>
      </c>
      <c r="E362" s="2">
        <v>0</v>
      </c>
      <c r="F362" s="2">
        <v>0</v>
      </c>
      <c r="G362" s="2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>
        <f t="shared" si="4"/>
        <v>0</v>
      </c>
      <c r="Z362" s="11">
        <v>0</v>
      </c>
      <c r="AA362" s="11">
        <v>0</v>
      </c>
      <c r="AB362" s="12">
        <v>0</v>
      </c>
      <c r="AC362" s="12">
        <v>0</v>
      </c>
      <c r="AD362" s="11">
        <v>0</v>
      </c>
      <c r="AE362" s="11">
        <v>0</v>
      </c>
      <c r="AF362" s="12">
        <v>0</v>
      </c>
      <c r="AG362" s="12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2">
        <v>0</v>
      </c>
      <c r="AV362" s="12">
        <v>0</v>
      </c>
      <c r="AW362" s="11">
        <v>0</v>
      </c>
      <c r="AX362" s="11">
        <v>0</v>
      </c>
      <c r="AY362" s="12">
        <v>0</v>
      </c>
      <c r="AZ362" s="12">
        <v>0</v>
      </c>
      <c r="BA362" s="11">
        <v>0</v>
      </c>
      <c r="BB362" s="11">
        <v>0</v>
      </c>
      <c r="BC362" s="11">
        <v>0</v>
      </c>
      <c r="BD362" s="11">
        <v>0</v>
      </c>
      <c r="BE362" s="11">
        <v>0</v>
      </c>
      <c r="BF362" s="11">
        <v>0</v>
      </c>
      <c r="BG362" s="11">
        <v>0</v>
      </c>
      <c r="BH362" s="11">
        <v>0</v>
      </c>
      <c r="BI362" s="11">
        <v>0</v>
      </c>
      <c r="BJ362" s="11">
        <v>0</v>
      </c>
      <c r="BK362" s="11">
        <v>0</v>
      </c>
      <c r="BL362" s="10">
        <v>0</v>
      </c>
      <c r="BM362" s="11">
        <v>0</v>
      </c>
      <c r="BN362" s="11">
        <v>0</v>
      </c>
      <c r="BO362" s="11">
        <v>49059791.428571418</v>
      </c>
      <c r="BP362" s="11">
        <v>3777631.2857142854</v>
      </c>
      <c r="BQ362" s="11">
        <v>519139.00000000006</v>
      </c>
      <c r="BR362" s="10">
        <v>641213.71428571432</v>
      </c>
      <c r="BS362" s="11">
        <v>0</v>
      </c>
      <c r="BT362" s="11">
        <v>255267.00000000003</v>
      </c>
      <c r="BU362" s="11">
        <v>0</v>
      </c>
      <c r="BV362" s="11">
        <v>0</v>
      </c>
      <c r="BW362" s="11">
        <v>0</v>
      </c>
      <c r="BX362" s="11">
        <v>0</v>
      </c>
      <c r="BY362" s="11">
        <v>0</v>
      </c>
      <c r="BZ362" s="10">
        <v>0</v>
      </c>
      <c r="CA362" s="10">
        <v>2441.9328978136605</v>
      </c>
      <c r="CB362" s="10">
        <v>1</v>
      </c>
      <c r="CC362" s="10">
        <v>7.4824396983614703</v>
      </c>
      <c r="CD362" s="10">
        <v>22.620000508988689</v>
      </c>
      <c r="CE362" s="10">
        <v>25.723357673465902</v>
      </c>
      <c r="CF362" s="10">
        <v>9.6550958369344606</v>
      </c>
      <c r="CG362" s="10">
        <v>8.3350699310534342</v>
      </c>
      <c r="CH362" s="10">
        <v>5.1148379476646184</v>
      </c>
    </row>
    <row r="363" spans="1:86" x14ac:dyDescent="0.25">
      <c r="A363" s="19">
        <v>44151</v>
      </c>
      <c r="B363" t="s">
        <v>4</v>
      </c>
      <c r="C363" t="s">
        <v>8</v>
      </c>
      <c r="D363">
        <v>720</v>
      </c>
      <c r="E363" s="2">
        <v>0</v>
      </c>
      <c r="F363" s="2">
        <v>0</v>
      </c>
      <c r="G363" s="2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>
        <f t="shared" si="4"/>
        <v>0</v>
      </c>
      <c r="Z363" s="11">
        <v>0</v>
      </c>
      <c r="AA363" s="11">
        <v>0</v>
      </c>
      <c r="AB363" s="12">
        <v>0</v>
      </c>
      <c r="AC363" s="12">
        <v>0</v>
      </c>
      <c r="AD363" s="11">
        <v>0</v>
      </c>
      <c r="AE363" s="11">
        <v>0</v>
      </c>
      <c r="AF363" s="12">
        <v>0</v>
      </c>
      <c r="AG363" s="12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2">
        <v>0</v>
      </c>
      <c r="AV363" s="12">
        <v>0</v>
      </c>
      <c r="AW363" s="11">
        <v>0</v>
      </c>
      <c r="AX363" s="11">
        <v>0</v>
      </c>
      <c r="AY363" s="12">
        <v>0</v>
      </c>
      <c r="AZ363" s="12">
        <v>0</v>
      </c>
      <c r="BA363" s="11">
        <v>0</v>
      </c>
      <c r="BB363" s="11">
        <v>0</v>
      </c>
      <c r="BC363" s="11">
        <v>0</v>
      </c>
      <c r="BD363" s="11">
        <v>0</v>
      </c>
      <c r="BE363" s="11">
        <v>0</v>
      </c>
      <c r="BF363" s="11">
        <v>0</v>
      </c>
      <c r="BG363" s="11">
        <v>0</v>
      </c>
      <c r="BH363" s="11">
        <v>0</v>
      </c>
      <c r="BI363" s="11">
        <v>0</v>
      </c>
      <c r="BJ363" s="11">
        <v>0</v>
      </c>
      <c r="BK363" s="11">
        <v>0</v>
      </c>
      <c r="BL363" s="10">
        <v>0</v>
      </c>
      <c r="BM363" s="11">
        <v>0</v>
      </c>
      <c r="BN363" s="11">
        <v>0</v>
      </c>
      <c r="BO363" s="11">
        <v>49704166.428571433</v>
      </c>
      <c r="BP363" s="11">
        <v>3447723.8571428568</v>
      </c>
      <c r="BQ363" s="11">
        <v>675959.28571428568</v>
      </c>
      <c r="BR363" s="10">
        <v>617825.57142857159</v>
      </c>
      <c r="BS363" s="11">
        <v>0</v>
      </c>
      <c r="BT363" s="11">
        <v>262463.71428571426</v>
      </c>
      <c r="BU363" s="11">
        <v>0</v>
      </c>
      <c r="BV363" s="11">
        <v>0</v>
      </c>
      <c r="BW363" s="11">
        <v>0</v>
      </c>
      <c r="BX363" s="11">
        <v>0</v>
      </c>
      <c r="BY363" s="11">
        <v>0</v>
      </c>
      <c r="BZ363" s="10">
        <v>0</v>
      </c>
      <c r="CA363" s="10">
        <v>2441.9328978136605</v>
      </c>
      <c r="CB363" s="10">
        <v>0</v>
      </c>
      <c r="CC363" s="10">
        <v>12.7658625455801</v>
      </c>
      <c r="CD363" s="10">
        <v>15.588390638061499</v>
      </c>
      <c r="CE363" s="10">
        <v>30.0361802125658</v>
      </c>
      <c r="CF363" s="10">
        <v>15.6862269555014</v>
      </c>
      <c r="CG363" s="10">
        <v>2.7803885396275563</v>
      </c>
      <c r="CH363" s="10">
        <v>6.4181457466497296</v>
      </c>
    </row>
    <row r="364" spans="1:86" x14ac:dyDescent="0.25">
      <c r="A364" s="19">
        <v>44158</v>
      </c>
      <c r="B364" t="s">
        <v>4</v>
      </c>
      <c r="C364" t="s">
        <v>8</v>
      </c>
      <c r="D364">
        <v>697</v>
      </c>
      <c r="E364" s="2">
        <v>0</v>
      </c>
      <c r="F364" s="2">
        <v>0</v>
      </c>
      <c r="G364" s="2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>
        <f t="shared" si="4"/>
        <v>0</v>
      </c>
      <c r="Z364" s="11">
        <v>0</v>
      </c>
      <c r="AA364" s="11">
        <v>0</v>
      </c>
      <c r="AB364" s="12">
        <v>0</v>
      </c>
      <c r="AC364" s="12">
        <v>0</v>
      </c>
      <c r="AD364" s="11">
        <v>0</v>
      </c>
      <c r="AE364" s="11">
        <v>0</v>
      </c>
      <c r="AF364" s="12">
        <v>0</v>
      </c>
      <c r="AG364" s="12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2">
        <v>0</v>
      </c>
      <c r="AV364" s="12">
        <v>0</v>
      </c>
      <c r="AW364" s="11">
        <v>0</v>
      </c>
      <c r="AX364" s="11">
        <v>0</v>
      </c>
      <c r="AY364" s="12">
        <v>0</v>
      </c>
      <c r="AZ364" s="12">
        <v>0</v>
      </c>
      <c r="BA364" s="11">
        <v>0</v>
      </c>
      <c r="BB364" s="11">
        <v>0</v>
      </c>
      <c r="BC364" s="11">
        <v>0</v>
      </c>
      <c r="BD364" s="11">
        <v>0</v>
      </c>
      <c r="BE364" s="11">
        <v>0</v>
      </c>
      <c r="BF364" s="11">
        <v>0</v>
      </c>
      <c r="BG364" s="11">
        <v>0</v>
      </c>
      <c r="BH364" s="11">
        <v>0</v>
      </c>
      <c r="BI364" s="11">
        <v>0</v>
      </c>
      <c r="BJ364" s="11">
        <v>0</v>
      </c>
      <c r="BK364" s="11">
        <v>0</v>
      </c>
      <c r="BL364" s="10">
        <v>0</v>
      </c>
      <c r="BM364" s="11">
        <v>0</v>
      </c>
      <c r="BN364" s="11">
        <v>0</v>
      </c>
      <c r="BO364" s="11">
        <v>47262942.142857142</v>
      </c>
      <c r="BP364" s="11">
        <v>3434515.4285714286</v>
      </c>
      <c r="BQ364" s="11">
        <v>628494.42857142864</v>
      </c>
      <c r="BR364" s="10">
        <v>1249016.5714285716</v>
      </c>
      <c r="BS364" s="11">
        <v>0</v>
      </c>
      <c r="BT364" s="11">
        <v>76207.142857142826</v>
      </c>
      <c r="BU364" s="11">
        <v>0</v>
      </c>
      <c r="BV364" s="11">
        <v>0</v>
      </c>
      <c r="BW364" s="11">
        <v>0</v>
      </c>
      <c r="BX364" s="11">
        <v>0</v>
      </c>
      <c r="BY364" s="11">
        <v>0</v>
      </c>
      <c r="BZ364" s="10">
        <v>0</v>
      </c>
      <c r="CA364" s="10">
        <v>2441.9328978136605</v>
      </c>
      <c r="CB364" s="10">
        <v>0</v>
      </c>
      <c r="CC364" s="10">
        <v>9.8145557406666892</v>
      </c>
      <c r="CD364" s="10">
        <v>19.215138498186633</v>
      </c>
      <c r="CE364" s="10">
        <v>28.326497549247101</v>
      </c>
      <c r="CF364" s="10">
        <v>15.319231770311699</v>
      </c>
      <c r="CG364" s="10">
        <v>5.6839001113558902</v>
      </c>
      <c r="CH364" s="10">
        <v>5.6917103303821719</v>
      </c>
    </row>
    <row r="365" spans="1:86" x14ac:dyDescent="0.25">
      <c r="A365" s="19">
        <v>44165</v>
      </c>
      <c r="B365" t="s">
        <v>4</v>
      </c>
      <c r="C365" t="s">
        <v>8</v>
      </c>
      <c r="D365">
        <v>737</v>
      </c>
      <c r="E365" s="2">
        <v>0</v>
      </c>
      <c r="F365" s="2">
        <v>0</v>
      </c>
      <c r="G365" s="2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>
        <f t="shared" si="4"/>
        <v>0</v>
      </c>
      <c r="Z365" s="11">
        <v>0</v>
      </c>
      <c r="AA365" s="11">
        <v>0</v>
      </c>
      <c r="AB365" s="12">
        <v>0</v>
      </c>
      <c r="AC365" s="12">
        <v>0</v>
      </c>
      <c r="AD365" s="11">
        <v>0</v>
      </c>
      <c r="AE365" s="11">
        <v>0</v>
      </c>
      <c r="AF365" s="12">
        <v>0</v>
      </c>
      <c r="AG365" s="12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2">
        <v>0</v>
      </c>
      <c r="AV365" s="12">
        <v>0</v>
      </c>
      <c r="AW365" s="11">
        <v>0</v>
      </c>
      <c r="AX365" s="11">
        <v>0</v>
      </c>
      <c r="AY365" s="12">
        <v>0</v>
      </c>
      <c r="AZ365" s="12">
        <v>0</v>
      </c>
      <c r="BA365" s="11">
        <v>0</v>
      </c>
      <c r="BB365" s="11">
        <v>0</v>
      </c>
      <c r="BC365" s="11">
        <v>0</v>
      </c>
      <c r="BD365" s="11">
        <v>0</v>
      </c>
      <c r="BE365" s="11">
        <v>0</v>
      </c>
      <c r="BF365" s="11">
        <v>0</v>
      </c>
      <c r="BG365" s="11">
        <v>0</v>
      </c>
      <c r="BH365" s="11">
        <v>0</v>
      </c>
      <c r="BI365" s="11">
        <v>0</v>
      </c>
      <c r="BJ365" s="11">
        <v>0</v>
      </c>
      <c r="BK365" s="11">
        <v>0</v>
      </c>
      <c r="BL365" s="10">
        <v>0</v>
      </c>
      <c r="BM365" s="11">
        <v>0</v>
      </c>
      <c r="BN365" s="11">
        <v>0</v>
      </c>
      <c r="BO365" s="11">
        <v>54460742.571428575</v>
      </c>
      <c r="BP365" s="11">
        <v>3765659.5714285709</v>
      </c>
      <c r="BQ365" s="11">
        <v>666694.71428571444</v>
      </c>
      <c r="BR365" s="10">
        <v>1593520.7142857141</v>
      </c>
      <c r="BS365" s="11">
        <v>0</v>
      </c>
      <c r="BT365" s="11">
        <v>233661.14285714287</v>
      </c>
      <c r="BU365" s="11">
        <v>0</v>
      </c>
      <c r="BV365" s="11">
        <v>0</v>
      </c>
      <c r="BW365" s="11">
        <v>0</v>
      </c>
      <c r="BX365" s="11">
        <v>0</v>
      </c>
      <c r="BY365" s="11">
        <v>0</v>
      </c>
      <c r="BZ365" s="10">
        <v>0</v>
      </c>
      <c r="CA365" s="10">
        <v>2930.4971990160248</v>
      </c>
      <c r="CB365" s="10">
        <v>0</v>
      </c>
      <c r="CC365" s="10">
        <v>8.3639861621981293</v>
      </c>
      <c r="CD365" s="10">
        <v>22.829491941785346</v>
      </c>
      <c r="CE365" s="10">
        <v>30.637992628036699</v>
      </c>
      <c r="CF365" s="10">
        <v>15.056244584353299</v>
      </c>
      <c r="CG365" s="10">
        <v>5.8977114858586903</v>
      </c>
      <c r="CH365" s="10">
        <v>5.8666359119408531</v>
      </c>
    </row>
    <row r="366" spans="1:86" x14ac:dyDescent="0.25">
      <c r="A366" s="19">
        <v>44172</v>
      </c>
      <c r="B366" t="s">
        <v>4</v>
      </c>
      <c r="C366" t="s">
        <v>8</v>
      </c>
      <c r="D366">
        <v>635</v>
      </c>
      <c r="E366" s="2">
        <v>0</v>
      </c>
      <c r="F366" s="2">
        <v>0</v>
      </c>
      <c r="G366" s="2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>
        <f t="shared" si="4"/>
        <v>0</v>
      </c>
      <c r="Z366" s="11">
        <v>0</v>
      </c>
      <c r="AA366" s="11">
        <v>0</v>
      </c>
      <c r="AB366" s="12">
        <v>0</v>
      </c>
      <c r="AC366" s="12">
        <v>0</v>
      </c>
      <c r="AD366" s="11">
        <v>0</v>
      </c>
      <c r="AE366" s="11">
        <v>0</v>
      </c>
      <c r="AF366" s="12">
        <v>0</v>
      </c>
      <c r="AG366" s="12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2">
        <v>0</v>
      </c>
      <c r="AV366" s="12">
        <v>0</v>
      </c>
      <c r="AW366" s="11">
        <v>0</v>
      </c>
      <c r="AX366" s="11">
        <v>0</v>
      </c>
      <c r="AY366" s="12">
        <v>0</v>
      </c>
      <c r="AZ366" s="12">
        <v>0</v>
      </c>
      <c r="BA366" s="11">
        <v>0</v>
      </c>
      <c r="BB366" s="11">
        <v>0</v>
      </c>
      <c r="BC366" s="11">
        <v>0</v>
      </c>
      <c r="BD366" s="11">
        <v>0</v>
      </c>
      <c r="BE366" s="11">
        <v>0</v>
      </c>
      <c r="BF366" s="11">
        <v>0</v>
      </c>
      <c r="BG366" s="11">
        <v>0</v>
      </c>
      <c r="BH366" s="11">
        <v>0</v>
      </c>
      <c r="BI366" s="11">
        <v>0</v>
      </c>
      <c r="BJ366" s="11">
        <v>0</v>
      </c>
      <c r="BK366" s="11">
        <v>0</v>
      </c>
      <c r="BL366" s="10">
        <v>0</v>
      </c>
      <c r="BM366" s="11">
        <v>0</v>
      </c>
      <c r="BN366" s="11">
        <v>0</v>
      </c>
      <c r="BO366" s="11">
        <v>52401344.571428582</v>
      </c>
      <c r="BP366" s="11">
        <v>4945781.1428571427</v>
      </c>
      <c r="BQ366" s="11">
        <v>498624.14285714284</v>
      </c>
      <c r="BR366" s="10">
        <v>1717950.8571428575</v>
      </c>
      <c r="BS366" s="11">
        <v>0</v>
      </c>
      <c r="BT366" s="11">
        <v>319214.71428571426</v>
      </c>
      <c r="BU366" s="11">
        <v>0</v>
      </c>
      <c r="BV366" s="11">
        <v>0</v>
      </c>
      <c r="BW366" s="11">
        <v>0</v>
      </c>
      <c r="BX366" s="11">
        <v>0</v>
      </c>
      <c r="BY366" s="11">
        <v>0</v>
      </c>
      <c r="BZ366" s="10">
        <v>0</v>
      </c>
      <c r="CA366" s="10">
        <v>2930.4971990160248</v>
      </c>
      <c r="CB366" s="10">
        <v>0</v>
      </c>
      <c r="CC366" s="10">
        <v>8.1814403423156001</v>
      </c>
      <c r="CD366" s="10">
        <v>20.892046947307627</v>
      </c>
      <c r="CE366" s="10">
        <v>25.664567867514702</v>
      </c>
      <c r="CF366" s="10">
        <v>14.186126003519201</v>
      </c>
      <c r="CG366" s="10">
        <v>5.4400215997997075</v>
      </c>
      <c r="CH366" s="10">
        <v>5.8296557506156494</v>
      </c>
    </row>
    <row r="367" spans="1:86" x14ac:dyDescent="0.25">
      <c r="A367" s="19">
        <v>44179</v>
      </c>
      <c r="B367" t="s">
        <v>4</v>
      </c>
      <c r="C367" t="s">
        <v>8</v>
      </c>
      <c r="D367">
        <v>693</v>
      </c>
      <c r="E367" s="2">
        <v>0</v>
      </c>
      <c r="F367" s="2">
        <v>0</v>
      </c>
      <c r="G367" s="2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>
        <f t="shared" si="4"/>
        <v>0</v>
      </c>
      <c r="Z367" s="11">
        <v>0</v>
      </c>
      <c r="AA367" s="11">
        <v>0</v>
      </c>
      <c r="AB367" s="12">
        <v>0</v>
      </c>
      <c r="AC367" s="12">
        <v>0</v>
      </c>
      <c r="AD367" s="11">
        <v>0</v>
      </c>
      <c r="AE367" s="11">
        <v>0</v>
      </c>
      <c r="AF367" s="12">
        <v>0</v>
      </c>
      <c r="AG367" s="12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2">
        <v>0</v>
      </c>
      <c r="AV367" s="12">
        <v>0</v>
      </c>
      <c r="AW367" s="11">
        <v>0</v>
      </c>
      <c r="AX367" s="11">
        <v>0</v>
      </c>
      <c r="AY367" s="12">
        <v>0</v>
      </c>
      <c r="AZ367" s="12">
        <v>0</v>
      </c>
      <c r="BA367" s="11">
        <v>0</v>
      </c>
      <c r="BB367" s="11">
        <v>0</v>
      </c>
      <c r="BC367" s="11">
        <v>0</v>
      </c>
      <c r="BD367" s="11">
        <v>0</v>
      </c>
      <c r="BE367" s="11">
        <v>0</v>
      </c>
      <c r="BF367" s="11">
        <v>0</v>
      </c>
      <c r="BG367" s="11">
        <v>0</v>
      </c>
      <c r="BH367" s="11">
        <v>0</v>
      </c>
      <c r="BI367" s="11">
        <v>0</v>
      </c>
      <c r="BJ367" s="11">
        <v>0</v>
      </c>
      <c r="BK367" s="11">
        <v>0</v>
      </c>
      <c r="BL367" s="10">
        <v>0</v>
      </c>
      <c r="BM367" s="11">
        <v>0</v>
      </c>
      <c r="BN367" s="11">
        <v>0</v>
      </c>
      <c r="BO367" s="11">
        <v>51723132.285714276</v>
      </c>
      <c r="BP367" s="11">
        <v>5308968.2857142854</v>
      </c>
      <c r="BQ367" s="11">
        <v>1207110.5714285711</v>
      </c>
      <c r="BR367" s="10">
        <v>1774982.1428571427</v>
      </c>
      <c r="BS367" s="11">
        <v>16922.142857142859</v>
      </c>
      <c r="BT367" s="11">
        <v>294617.14285714284</v>
      </c>
      <c r="BU367" s="11">
        <v>0</v>
      </c>
      <c r="BV367" s="11">
        <v>0</v>
      </c>
      <c r="BW367" s="11">
        <v>0</v>
      </c>
      <c r="BX367" s="11">
        <v>0</v>
      </c>
      <c r="BY367" s="11">
        <v>0</v>
      </c>
      <c r="BZ367" s="10">
        <v>0</v>
      </c>
      <c r="CA367" s="10">
        <v>2930.4971990160248</v>
      </c>
      <c r="CB367" s="10">
        <v>0</v>
      </c>
      <c r="CC367" s="10">
        <v>3.6405166891158398</v>
      </c>
      <c r="CD367" s="10">
        <v>25.049955163870589</v>
      </c>
      <c r="CE367" s="10">
        <v>21.728520314193801</v>
      </c>
      <c r="CF367" s="10">
        <v>9.1678723978607906</v>
      </c>
      <c r="CG367" s="10">
        <v>7.676151351268075</v>
      </c>
      <c r="CH367" s="10">
        <v>5.1462984396464577</v>
      </c>
    </row>
    <row r="368" spans="1:86" x14ac:dyDescent="0.25">
      <c r="A368" s="19">
        <v>44186</v>
      </c>
      <c r="B368" t="s">
        <v>4</v>
      </c>
      <c r="C368" t="s">
        <v>8</v>
      </c>
      <c r="D368">
        <v>427</v>
      </c>
      <c r="E368" s="2">
        <v>0</v>
      </c>
      <c r="F368" s="2">
        <v>0</v>
      </c>
      <c r="G368" s="2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>
        <f t="shared" si="4"/>
        <v>0</v>
      </c>
      <c r="Z368" s="11">
        <v>0</v>
      </c>
      <c r="AA368" s="11">
        <v>0</v>
      </c>
      <c r="AB368" s="12">
        <v>0</v>
      </c>
      <c r="AC368" s="12">
        <v>0</v>
      </c>
      <c r="AD368" s="11">
        <v>0</v>
      </c>
      <c r="AE368" s="11">
        <v>0</v>
      </c>
      <c r="AF368" s="12">
        <v>0</v>
      </c>
      <c r="AG368" s="12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2">
        <v>0</v>
      </c>
      <c r="AV368" s="12">
        <v>0</v>
      </c>
      <c r="AW368" s="11">
        <v>0</v>
      </c>
      <c r="AX368" s="11">
        <v>0</v>
      </c>
      <c r="AY368" s="12">
        <v>0</v>
      </c>
      <c r="AZ368" s="12">
        <v>0</v>
      </c>
      <c r="BA368" s="11">
        <v>0</v>
      </c>
      <c r="BB368" s="11">
        <v>0</v>
      </c>
      <c r="BC368" s="11">
        <v>0</v>
      </c>
      <c r="BD368" s="11">
        <v>0</v>
      </c>
      <c r="BE368" s="11">
        <v>0</v>
      </c>
      <c r="BF368" s="11">
        <v>0</v>
      </c>
      <c r="BG368" s="11">
        <v>0</v>
      </c>
      <c r="BH368" s="11">
        <v>0</v>
      </c>
      <c r="BI368" s="11">
        <v>0</v>
      </c>
      <c r="BJ368" s="11">
        <v>0</v>
      </c>
      <c r="BK368" s="11">
        <v>0</v>
      </c>
      <c r="BL368" s="10">
        <v>0</v>
      </c>
      <c r="BM368" s="11">
        <v>0</v>
      </c>
      <c r="BN368" s="11">
        <v>0</v>
      </c>
      <c r="BO368" s="11">
        <v>47271836.142857142</v>
      </c>
      <c r="BP368" s="11">
        <v>5097509.1428571427</v>
      </c>
      <c r="BQ368" s="11">
        <v>1582401.5714285711</v>
      </c>
      <c r="BR368" s="10">
        <v>2384374.8571428568</v>
      </c>
      <c r="BS368" s="11">
        <v>67972.428571428594</v>
      </c>
      <c r="BT368" s="11">
        <v>81504.571428571435</v>
      </c>
      <c r="BU368" s="11">
        <v>0</v>
      </c>
      <c r="BV368" s="11">
        <v>0</v>
      </c>
      <c r="BW368" s="11">
        <v>0</v>
      </c>
      <c r="BX368" s="11">
        <v>0</v>
      </c>
      <c r="BY368" s="11">
        <v>0</v>
      </c>
      <c r="BZ368" s="10">
        <v>0</v>
      </c>
      <c r="CA368" s="10">
        <v>2930.4971990160248</v>
      </c>
      <c r="CB368" s="10">
        <v>1</v>
      </c>
      <c r="CC368" s="10">
        <v>12.327388730045399</v>
      </c>
      <c r="CD368" s="10">
        <v>24.320855445803254</v>
      </c>
      <c r="CE368" s="10">
        <v>15.287572166675799</v>
      </c>
      <c r="CF368" s="10">
        <v>13.1657167302243</v>
      </c>
      <c r="CG368" s="10">
        <v>13.6493775475862</v>
      </c>
      <c r="CH368" s="10">
        <v>6.7779962045822746</v>
      </c>
    </row>
    <row r="369" spans="1:86" x14ac:dyDescent="0.25">
      <c r="A369" s="19">
        <v>44193</v>
      </c>
      <c r="B369" t="s">
        <v>4</v>
      </c>
      <c r="C369" t="s">
        <v>8</v>
      </c>
      <c r="D369">
        <v>372</v>
      </c>
      <c r="E369" s="2">
        <v>0</v>
      </c>
      <c r="F369" s="2">
        <v>0</v>
      </c>
      <c r="G369" s="2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>
        <f t="shared" si="4"/>
        <v>0</v>
      </c>
      <c r="Z369" s="11">
        <v>0</v>
      </c>
      <c r="AA369" s="11">
        <v>0</v>
      </c>
      <c r="AB369" s="12">
        <v>0</v>
      </c>
      <c r="AC369" s="12">
        <v>0</v>
      </c>
      <c r="AD369" s="11">
        <v>0</v>
      </c>
      <c r="AE369" s="11">
        <v>0</v>
      </c>
      <c r="AF369" s="12">
        <v>0</v>
      </c>
      <c r="AG369" s="12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2">
        <v>0</v>
      </c>
      <c r="AV369" s="12">
        <v>0</v>
      </c>
      <c r="AW369" s="11">
        <v>0</v>
      </c>
      <c r="AX369" s="11">
        <v>0</v>
      </c>
      <c r="AY369" s="12">
        <v>0</v>
      </c>
      <c r="AZ369" s="12">
        <v>0</v>
      </c>
      <c r="BA369" s="11">
        <v>0</v>
      </c>
      <c r="BB369" s="11">
        <v>0</v>
      </c>
      <c r="BC369" s="11">
        <v>0</v>
      </c>
      <c r="BD369" s="11">
        <v>0</v>
      </c>
      <c r="BE369" s="11">
        <v>0</v>
      </c>
      <c r="BF369" s="11">
        <v>0</v>
      </c>
      <c r="BG369" s="11">
        <v>0</v>
      </c>
      <c r="BH369" s="11">
        <v>0</v>
      </c>
      <c r="BI369" s="11">
        <v>0</v>
      </c>
      <c r="BJ369" s="11">
        <v>0</v>
      </c>
      <c r="BK369" s="11">
        <v>0</v>
      </c>
      <c r="BL369" s="10">
        <v>0</v>
      </c>
      <c r="BM369" s="11">
        <v>0</v>
      </c>
      <c r="BN369" s="11">
        <v>0</v>
      </c>
      <c r="BO369" s="11">
        <v>50823626.285714291</v>
      </c>
      <c r="BP369" s="11">
        <v>5898747.2857142864</v>
      </c>
      <c r="BQ369" s="11">
        <v>1911008.1428571427</v>
      </c>
      <c r="BR369" s="10">
        <v>2916532.2857142854</v>
      </c>
      <c r="BS369" s="11">
        <v>44056.42857142858</v>
      </c>
      <c r="BT369" s="11">
        <v>0</v>
      </c>
      <c r="BU369" s="11">
        <v>0</v>
      </c>
      <c r="BV369" s="11">
        <v>0</v>
      </c>
      <c r="BW369" s="11">
        <v>0</v>
      </c>
      <c r="BX369" s="11">
        <v>0</v>
      </c>
      <c r="BY369" s="11">
        <v>0</v>
      </c>
      <c r="BZ369" s="10">
        <v>0</v>
      </c>
      <c r="CA369" s="10">
        <v>2445.6418664501894</v>
      </c>
      <c r="CB369" s="10">
        <v>1</v>
      </c>
      <c r="CC369" s="10">
        <v>19.906729530385402</v>
      </c>
      <c r="CD369" s="10">
        <v>20.246763880067345</v>
      </c>
      <c r="CE369" s="10">
        <v>1.2014260070348699</v>
      </c>
      <c r="CF369" s="10">
        <v>15.9926000525671</v>
      </c>
      <c r="CG369" s="10">
        <v>20.083912356796102</v>
      </c>
      <c r="CH369" s="10">
        <v>8.5750621986583067</v>
      </c>
    </row>
    <row r="370" spans="1:86" x14ac:dyDescent="0.25">
      <c r="A370" s="19">
        <v>44200</v>
      </c>
      <c r="B370" t="s">
        <v>4</v>
      </c>
      <c r="C370" t="s">
        <v>8</v>
      </c>
      <c r="D370">
        <v>583</v>
      </c>
      <c r="E370" s="2">
        <v>0</v>
      </c>
      <c r="F370" s="2">
        <v>0</v>
      </c>
      <c r="G370" s="2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>
        <f t="shared" si="4"/>
        <v>0</v>
      </c>
      <c r="Z370" s="11">
        <v>0</v>
      </c>
      <c r="AA370" s="11">
        <v>0</v>
      </c>
      <c r="AB370" s="12">
        <v>0</v>
      </c>
      <c r="AC370" s="12">
        <v>0</v>
      </c>
      <c r="AD370" s="11">
        <v>0</v>
      </c>
      <c r="AE370" s="11">
        <v>0</v>
      </c>
      <c r="AF370" s="12">
        <v>0</v>
      </c>
      <c r="AG370" s="12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2">
        <v>0</v>
      </c>
      <c r="AV370" s="12">
        <v>0</v>
      </c>
      <c r="AW370" s="11">
        <v>0</v>
      </c>
      <c r="AX370" s="11">
        <v>0</v>
      </c>
      <c r="AY370" s="12">
        <v>0</v>
      </c>
      <c r="AZ370" s="12">
        <v>0</v>
      </c>
      <c r="BA370" s="11">
        <v>0</v>
      </c>
      <c r="BB370" s="11">
        <v>0</v>
      </c>
      <c r="BC370" s="11">
        <v>0</v>
      </c>
      <c r="BD370" s="11">
        <v>0</v>
      </c>
      <c r="BE370" s="11">
        <v>0</v>
      </c>
      <c r="BF370" s="11">
        <v>0</v>
      </c>
      <c r="BG370" s="11">
        <v>0</v>
      </c>
      <c r="BH370" s="11">
        <v>0</v>
      </c>
      <c r="BI370" s="11">
        <v>0</v>
      </c>
      <c r="BJ370" s="11">
        <v>0</v>
      </c>
      <c r="BK370" s="11">
        <v>0</v>
      </c>
      <c r="BL370" s="10">
        <v>0</v>
      </c>
      <c r="BM370" s="11">
        <v>0</v>
      </c>
      <c r="BN370" s="11">
        <v>0</v>
      </c>
      <c r="BO370" s="11">
        <v>52528112.285714291</v>
      </c>
      <c r="BP370" s="11">
        <v>7225203</v>
      </c>
      <c r="BQ370" s="11">
        <v>2264527.2857142864</v>
      </c>
      <c r="BR370" s="10">
        <v>2961996.2857142864</v>
      </c>
      <c r="BS370" s="11">
        <v>240614.28571428568</v>
      </c>
      <c r="BT370" s="11">
        <v>0</v>
      </c>
      <c r="BU370" s="11">
        <v>0</v>
      </c>
      <c r="BV370" s="11">
        <v>0</v>
      </c>
      <c r="BW370" s="11">
        <v>0</v>
      </c>
      <c r="BX370" s="11">
        <v>0</v>
      </c>
      <c r="BY370" s="11">
        <v>0</v>
      </c>
      <c r="BZ370" s="10">
        <v>0</v>
      </c>
      <c r="CA370" s="10">
        <v>2445.6418664501894</v>
      </c>
      <c r="CB370" s="10">
        <v>0</v>
      </c>
      <c r="CC370" s="10">
        <v>12.4999984757763</v>
      </c>
      <c r="CD370" s="10">
        <v>21.555718093055706</v>
      </c>
      <c r="CE370" s="10">
        <v>15.9429759043415</v>
      </c>
      <c r="CF370" s="10">
        <v>12.663596315804501</v>
      </c>
      <c r="CG370" s="10">
        <v>0.15880084091695501</v>
      </c>
      <c r="CH370" s="10">
        <v>7.1577870554298721</v>
      </c>
    </row>
    <row r="371" spans="1:86" x14ac:dyDescent="0.25">
      <c r="A371" s="19">
        <v>44207</v>
      </c>
      <c r="B371" t="s">
        <v>4</v>
      </c>
      <c r="C371" t="s">
        <v>8</v>
      </c>
      <c r="D371">
        <v>701</v>
      </c>
      <c r="E371" s="2">
        <v>0</v>
      </c>
      <c r="F371" s="2">
        <v>0</v>
      </c>
      <c r="G371" s="2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>
        <f t="shared" si="4"/>
        <v>0</v>
      </c>
      <c r="Z371" s="11">
        <v>0</v>
      </c>
      <c r="AA371" s="11">
        <v>0</v>
      </c>
      <c r="AB371" s="12">
        <v>0</v>
      </c>
      <c r="AC371" s="12">
        <v>0</v>
      </c>
      <c r="AD371" s="11">
        <v>0</v>
      </c>
      <c r="AE371" s="11">
        <v>0</v>
      </c>
      <c r="AF371" s="12">
        <v>0</v>
      </c>
      <c r="AG371" s="12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2">
        <v>0</v>
      </c>
      <c r="AV371" s="12">
        <v>0</v>
      </c>
      <c r="AW371" s="11">
        <v>0</v>
      </c>
      <c r="AX371" s="11">
        <v>0</v>
      </c>
      <c r="AY371" s="12">
        <v>0</v>
      </c>
      <c r="AZ371" s="12">
        <v>0</v>
      </c>
      <c r="BA371" s="11">
        <v>0</v>
      </c>
      <c r="BB371" s="11">
        <v>0</v>
      </c>
      <c r="BC371" s="11">
        <v>0</v>
      </c>
      <c r="BD371" s="11">
        <v>0</v>
      </c>
      <c r="BE371" s="11">
        <v>0</v>
      </c>
      <c r="BF371" s="11">
        <v>0</v>
      </c>
      <c r="BG371" s="11">
        <v>0</v>
      </c>
      <c r="BH371" s="11">
        <v>0</v>
      </c>
      <c r="BI371" s="11">
        <v>0</v>
      </c>
      <c r="BJ371" s="11">
        <v>0</v>
      </c>
      <c r="BK371" s="11">
        <v>0</v>
      </c>
      <c r="BL371" s="10">
        <v>0</v>
      </c>
      <c r="BM371" s="11">
        <v>0</v>
      </c>
      <c r="BN371" s="11">
        <v>0</v>
      </c>
      <c r="BO371" s="11">
        <v>50910206.571428567</v>
      </c>
      <c r="BP371" s="11">
        <v>7883758.1428571418</v>
      </c>
      <c r="BQ371" s="11">
        <v>2572120.7142857146</v>
      </c>
      <c r="BR371" s="10">
        <v>2793149.1428571427</v>
      </c>
      <c r="BS371" s="11">
        <v>379347.28571428562</v>
      </c>
      <c r="BT371" s="11">
        <v>0</v>
      </c>
      <c r="BU371" s="11">
        <v>0</v>
      </c>
      <c r="BV371" s="11">
        <v>0</v>
      </c>
      <c r="BW371" s="11">
        <v>0</v>
      </c>
      <c r="BX371" s="11">
        <v>0</v>
      </c>
      <c r="BY371" s="11">
        <v>0</v>
      </c>
      <c r="BZ371" s="10">
        <v>0</v>
      </c>
      <c r="CA371" s="10">
        <v>2445.6418664501894</v>
      </c>
      <c r="CB371" s="10">
        <v>0</v>
      </c>
      <c r="CC371" s="10">
        <v>18.868169482541798</v>
      </c>
      <c r="CD371" s="10">
        <v>8.2581972068732021</v>
      </c>
      <c r="CE371" s="10">
        <v>27.577886762391099</v>
      </c>
      <c r="CF371" s="10">
        <v>21.5151715952397</v>
      </c>
      <c r="CG371" s="10">
        <v>4.8423931132920197</v>
      </c>
      <c r="CH371" s="10">
        <v>5.6218286578713963</v>
      </c>
    </row>
    <row r="372" spans="1:86" x14ac:dyDescent="0.25">
      <c r="A372" s="19">
        <v>44214</v>
      </c>
      <c r="B372" t="s">
        <v>4</v>
      </c>
      <c r="C372" t="s">
        <v>8</v>
      </c>
      <c r="D372">
        <v>1195</v>
      </c>
      <c r="E372" s="2">
        <v>0</v>
      </c>
      <c r="F372" s="2">
        <v>0</v>
      </c>
      <c r="G372" s="2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>
        <f t="shared" si="4"/>
        <v>0</v>
      </c>
      <c r="Z372" s="11">
        <v>0</v>
      </c>
      <c r="AA372" s="11">
        <v>0</v>
      </c>
      <c r="AB372" s="12">
        <v>0</v>
      </c>
      <c r="AC372" s="12">
        <v>0</v>
      </c>
      <c r="AD372" s="11">
        <v>0</v>
      </c>
      <c r="AE372" s="11">
        <v>0</v>
      </c>
      <c r="AF372" s="12">
        <v>0</v>
      </c>
      <c r="AG372" s="12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2">
        <v>0</v>
      </c>
      <c r="AV372" s="12">
        <v>0</v>
      </c>
      <c r="AW372" s="11">
        <v>0</v>
      </c>
      <c r="AX372" s="11">
        <v>0</v>
      </c>
      <c r="AY372" s="12">
        <v>0</v>
      </c>
      <c r="AZ372" s="12">
        <v>0</v>
      </c>
      <c r="BA372" s="11">
        <v>0</v>
      </c>
      <c r="BB372" s="11">
        <v>0</v>
      </c>
      <c r="BC372" s="11">
        <v>0</v>
      </c>
      <c r="BD372" s="11">
        <v>0</v>
      </c>
      <c r="BE372" s="11">
        <v>0</v>
      </c>
      <c r="BF372" s="11">
        <v>0</v>
      </c>
      <c r="BG372" s="11">
        <v>0</v>
      </c>
      <c r="BH372" s="11">
        <v>0</v>
      </c>
      <c r="BI372" s="11">
        <v>0</v>
      </c>
      <c r="BJ372" s="11">
        <v>0</v>
      </c>
      <c r="BK372" s="11">
        <v>0</v>
      </c>
      <c r="BL372" s="10">
        <v>0</v>
      </c>
      <c r="BM372" s="11">
        <v>0</v>
      </c>
      <c r="BN372" s="11">
        <v>0</v>
      </c>
      <c r="BO372" s="11">
        <v>55162703.571428567</v>
      </c>
      <c r="BP372" s="11">
        <v>8053810.8571428582</v>
      </c>
      <c r="BQ372" s="11">
        <v>4129697.7142857136</v>
      </c>
      <c r="BR372" s="10">
        <v>2484871.7142857146</v>
      </c>
      <c r="BS372" s="11">
        <v>249669.1428571429</v>
      </c>
      <c r="BT372" s="11">
        <v>0</v>
      </c>
      <c r="BU372" s="11">
        <v>0</v>
      </c>
      <c r="BV372" s="11">
        <v>0</v>
      </c>
      <c r="BW372" s="11">
        <v>0</v>
      </c>
      <c r="BX372" s="11">
        <v>0</v>
      </c>
      <c r="BY372" s="11">
        <v>0</v>
      </c>
      <c r="BZ372" s="10">
        <v>0</v>
      </c>
      <c r="CA372" s="10">
        <v>2445.6418664501894</v>
      </c>
      <c r="CB372" s="10">
        <v>0</v>
      </c>
      <c r="CC372" s="10">
        <v>22.099240271944002</v>
      </c>
      <c r="CD372" s="10">
        <v>4.6228821481736784</v>
      </c>
      <c r="CE372" s="10">
        <v>29.9477267297999</v>
      </c>
      <c r="CF372" s="10">
        <v>24.849323557346199</v>
      </c>
      <c r="CG372" s="10">
        <v>6.2502695384088298</v>
      </c>
      <c r="CH372" s="10">
        <v>5.9000684584009075</v>
      </c>
    </row>
    <row r="373" spans="1:86" x14ac:dyDescent="0.25">
      <c r="A373" s="19">
        <v>44221</v>
      </c>
      <c r="B373" t="s">
        <v>4</v>
      </c>
      <c r="C373" t="s">
        <v>8</v>
      </c>
      <c r="D373">
        <v>1223</v>
      </c>
      <c r="E373" s="2">
        <v>0</v>
      </c>
      <c r="F373" s="2">
        <v>0</v>
      </c>
      <c r="G373" s="2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>
        <f t="shared" si="4"/>
        <v>0</v>
      </c>
      <c r="Z373" s="11">
        <v>0</v>
      </c>
      <c r="AA373" s="11">
        <v>0</v>
      </c>
      <c r="AB373" s="12">
        <v>0</v>
      </c>
      <c r="AC373" s="12">
        <v>0</v>
      </c>
      <c r="AD373" s="11">
        <v>0</v>
      </c>
      <c r="AE373" s="11">
        <v>0</v>
      </c>
      <c r="AF373" s="12">
        <v>0</v>
      </c>
      <c r="AG373" s="12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2">
        <v>0</v>
      </c>
      <c r="AV373" s="12">
        <v>0</v>
      </c>
      <c r="AW373" s="11">
        <v>0</v>
      </c>
      <c r="AX373" s="11">
        <v>0</v>
      </c>
      <c r="AY373" s="12">
        <v>0</v>
      </c>
      <c r="AZ373" s="12">
        <v>0</v>
      </c>
      <c r="BA373" s="11">
        <v>0</v>
      </c>
      <c r="BB373" s="11">
        <v>0</v>
      </c>
      <c r="BC373" s="11">
        <v>0</v>
      </c>
      <c r="BD373" s="11">
        <v>0</v>
      </c>
      <c r="BE373" s="11">
        <v>0</v>
      </c>
      <c r="BF373" s="11">
        <v>0</v>
      </c>
      <c r="BG373" s="11">
        <v>0</v>
      </c>
      <c r="BH373" s="11">
        <v>0</v>
      </c>
      <c r="BI373" s="11">
        <v>0</v>
      </c>
      <c r="BJ373" s="11">
        <v>0</v>
      </c>
      <c r="BK373" s="11">
        <v>0</v>
      </c>
      <c r="BL373" s="10">
        <v>0</v>
      </c>
      <c r="BM373" s="11">
        <v>0</v>
      </c>
      <c r="BN373" s="11">
        <v>0</v>
      </c>
      <c r="BO373" s="11">
        <v>56080228</v>
      </c>
      <c r="BP373" s="11">
        <v>8517719.8571428563</v>
      </c>
      <c r="BQ373" s="11">
        <v>2922615.1428571427</v>
      </c>
      <c r="BR373" s="10">
        <v>2400083.2857142854</v>
      </c>
      <c r="BS373" s="11">
        <v>54070.285714285717</v>
      </c>
      <c r="BT373" s="11">
        <v>0</v>
      </c>
      <c r="BU373" s="11">
        <v>0</v>
      </c>
      <c r="BV373" s="11">
        <v>0</v>
      </c>
      <c r="BW373" s="11">
        <v>0</v>
      </c>
      <c r="BX373" s="11">
        <v>0</v>
      </c>
      <c r="BY373" s="11">
        <v>0</v>
      </c>
      <c r="BZ373" s="10">
        <v>0</v>
      </c>
      <c r="CA373" s="10">
        <v>2445.6418664501894</v>
      </c>
      <c r="CB373" s="10">
        <v>0</v>
      </c>
      <c r="CC373" s="10">
        <v>22.583626559678599</v>
      </c>
      <c r="CD373" s="10">
        <v>6.9155446372326193</v>
      </c>
      <c r="CE373" s="10">
        <v>29.431875849685699</v>
      </c>
      <c r="CF373" s="10">
        <v>23.864903561953501</v>
      </c>
      <c r="CG373" s="10">
        <v>3.8193047537279199</v>
      </c>
      <c r="CH373" s="10">
        <v>5.6752524243876961</v>
      </c>
    </row>
    <row r="374" spans="1:86" x14ac:dyDescent="0.25">
      <c r="A374" s="19">
        <v>44228</v>
      </c>
      <c r="B374" t="s">
        <v>4</v>
      </c>
      <c r="C374" t="s">
        <v>8</v>
      </c>
      <c r="D374">
        <v>1150</v>
      </c>
      <c r="E374" s="2">
        <v>0</v>
      </c>
      <c r="F374" s="2">
        <v>0</v>
      </c>
      <c r="G374" s="2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>
        <f t="shared" si="4"/>
        <v>0</v>
      </c>
      <c r="Z374" s="11">
        <v>0</v>
      </c>
      <c r="AA374" s="11">
        <v>0</v>
      </c>
      <c r="AB374" s="12">
        <v>0</v>
      </c>
      <c r="AC374" s="12">
        <v>0</v>
      </c>
      <c r="AD374" s="11">
        <v>0</v>
      </c>
      <c r="AE374" s="11">
        <v>0</v>
      </c>
      <c r="AF374" s="12">
        <v>0</v>
      </c>
      <c r="AG374" s="12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2">
        <v>0</v>
      </c>
      <c r="AV374" s="12">
        <v>0</v>
      </c>
      <c r="AW374" s="11">
        <v>0</v>
      </c>
      <c r="AX374" s="11">
        <v>0</v>
      </c>
      <c r="AY374" s="12">
        <v>0</v>
      </c>
      <c r="AZ374" s="12">
        <v>0</v>
      </c>
      <c r="BA374" s="11">
        <v>0</v>
      </c>
      <c r="BB374" s="11">
        <v>0</v>
      </c>
      <c r="BC374" s="11">
        <v>0</v>
      </c>
      <c r="BD374" s="11">
        <v>0</v>
      </c>
      <c r="BE374" s="11">
        <v>0</v>
      </c>
      <c r="BF374" s="11">
        <v>0</v>
      </c>
      <c r="BG374" s="11">
        <v>0</v>
      </c>
      <c r="BH374" s="11">
        <v>0</v>
      </c>
      <c r="BI374" s="11">
        <v>0</v>
      </c>
      <c r="BJ374" s="11">
        <v>0</v>
      </c>
      <c r="BK374" s="11">
        <v>0</v>
      </c>
      <c r="BL374" s="10">
        <v>0</v>
      </c>
      <c r="BM374" s="11">
        <v>0</v>
      </c>
      <c r="BN374" s="11">
        <v>0</v>
      </c>
      <c r="BO374" s="11">
        <v>63446091.714285709</v>
      </c>
      <c r="BP374" s="11">
        <v>9987412.5714285709</v>
      </c>
      <c r="BQ374" s="11">
        <v>3555203.7142857146</v>
      </c>
      <c r="BR374" s="10">
        <v>2845281.7142857146</v>
      </c>
      <c r="BS374" s="11">
        <v>0</v>
      </c>
      <c r="BT374" s="11">
        <v>0</v>
      </c>
      <c r="BU374" s="11">
        <v>0</v>
      </c>
      <c r="BV374" s="11">
        <v>0</v>
      </c>
      <c r="BW374" s="11">
        <v>0</v>
      </c>
      <c r="BX374" s="11">
        <v>0</v>
      </c>
      <c r="BY374" s="11">
        <v>0</v>
      </c>
      <c r="BZ374" s="10">
        <v>0</v>
      </c>
      <c r="CA374" s="10">
        <v>2741.672929203286</v>
      </c>
      <c r="CB374" s="10">
        <v>0</v>
      </c>
      <c r="CC374" s="10">
        <v>19.753401612338202</v>
      </c>
      <c r="CD374" s="10">
        <v>10.059979552876046</v>
      </c>
      <c r="CE374" s="10">
        <v>30.444364950736102</v>
      </c>
      <c r="CF374" s="10">
        <v>22.883796605882999</v>
      </c>
      <c r="CG374" s="10">
        <v>3.3567950068530998</v>
      </c>
      <c r="CH374" s="10">
        <v>4.4053771523294447</v>
      </c>
    </row>
    <row r="375" spans="1:86" x14ac:dyDescent="0.25">
      <c r="A375" s="19">
        <v>44235</v>
      </c>
      <c r="B375" t="s">
        <v>4</v>
      </c>
      <c r="C375" t="s">
        <v>8</v>
      </c>
      <c r="D375">
        <v>1434</v>
      </c>
      <c r="E375" s="2">
        <v>0</v>
      </c>
      <c r="F375" s="2">
        <v>0</v>
      </c>
      <c r="G375" s="2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>
        <f t="shared" si="4"/>
        <v>0</v>
      </c>
      <c r="Z375" s="11">
        <v>0</v>
      </c>
      <c r="AA375" s="11">
        <v>0</v>
      </c>
      <c r="AB375" s="12">
        <v>0</v>
      </c>
      <c r="AC375" s="12">
        <v>0</v>
      </c>
      <c r="AD375" s="11">
        <v>0</v>
      </c>
      <c r="AE375" s="11">
        <v>0</v>
      </c>
      <c r="AF375" s="12">
        <v>0</v>
      </c>
      <c r="AG375" s="12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2">
        <v>0</v>
      </c>
      <c r="AV375" s="12">
        <v>0</v>
      </c>
      <c r="AW375" s="11">
        <v>0</v>
      </c>
      <c r="AX375" s="11">
        <v>0</v>
      </c>
      <c r="AY375" s="12">
        <v>0</v>
      </c>
      <c r="AZ375" s="12">
        <v>0</v>
      </c>
      <c r="BA375" s="11">
        <v>0</v>
      </c>
      <c r="BB375" s="11">
        <v>0</v>
      </c>
      <c r="BC375" s="11">
        <v>0</v>
      </c>
      <c r="BD375" s="11">
        <v>0</v>
      </c>
      <c r="BE375" s="11">
        <v>0</v>
      </c>
      <c r="BF375" s="11">
        <v>0</v>
      </c>
      <c r="BG375" s="11">
        <v>0</v>
      </c>
      <c r="BH375" s="11">
        <v>0</v>
      </c>
      <c r="BI375" s="11">
        <v>0</v>
      </c>
      <c r="BJ375" s="11">
        <v>0</v>
      </c>
      <c r="BK375" s="11">
        <v>0</v>
      </c>
      <c r="BL375" s="10">
        <v>0</v>
      </c>
      <c r="BM375" s="11">
        <v>0</v>
      </c>
      <c r="BN375" s="11">
        <v>0</v>
      </c>
      <c r="BO375" s="11">
        <v>71989681.142857134</v>
      </c>
      <c r="BP375" s="11">
        <v>8664736.2857142854</v>
      </c>
      <c r="BQ375" s="11">
        <v>4075059.4285714286</v>
      </c>
      <c r="BR375" s="10">
        <v>2191040.7142857141</v>
      </c>
      <c r="BS375" s="11">
        <v>0</v>
      </c>
      <c r="BT375" s="11">
        <v>0</v>
      </c>
      <c r="BU375" s="11">
        <v>0</v>
      </c>
      <c r="BV375" s="11">
        <v>0</v>
      </c>
      <c r="BW375" s="11">
        <v>0</v>
      </c>
      <c r="BX375" s="11">
        <v>0</v>
      </c>
      <c r="BY375" s="11">
        <v>0</v>
      </c>
      <c r="BZ375" s="10">
        <v>0</v>
      </c>
      <c r="CA375" s="10">
        <v>2741.672929203286</v>
      </c>
      <c r="CB375" s="10">
        <v>0</v>
      </c>
      <c r="CC375" s="10">
        <v>17.236073400848198</v>
      </c>
      <c r="CD375" s="10">
        <v>12.021924684182318</v>
      </c>
      <c r="CE375" s="10">
        <v>31.966778528242699</v>
      </c>
      <c r="CF375" s="10">
        <v>20.7092512986749</v>
      </c>
      <c r="CG375" s="10">
        <v>2.77298675414495</v>
      </c>
      <c r="CH375" s="10">
        <v>4.0750465799787676</v>
      </c>
    </row>
    <row r="376" spans="1:86" x14ac:dyDescent="0.25">
      <c r="A376" s="19">
        <v>44242</v>
      </c>
      <c r="B376" t="s">
        <v>4</v>
      </c>
      <c r="C376" t="s">
        <v>8</v>
      </c>
      <c r="D376">
        <v>1480</v>
      </c>
      <c r="E376" s="2">
        <v>0</v>
      </c>
      <c r="F376" s="2">
        <v>0</v>
      </c>
      <c r="G376" s="2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>
        <f t="shared" si="4"/>
        <v>0</v>
      </c>
      <c r="Z376" s="11">
        <v>0</v>
      </c>
      <c r="AA376" s="11">
        <v>0</v>
      </c>
      <c r="AB376" s="12">
        <v>0</v>
      </c>
      <c r="AC376" s="12">
        <v>0</v>
      </c>
      <c r="AD376" s="11">
        <v>0</v>
      </c>
      <c r="AE376" s="11">
        <v>0</v>
      </c>
      <c r="AF376" s="12">
        <v>0</v>
      </c>
      <c r="AG376" s="12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2">
        <v>0</v>
      </c>
      <c r="AV376" s="12">
        <v>0</v>
      </c>
      <c r="AW376" s="11">
        <v>0</v>
      </c>
      <c r="AX376" s="11">
        <v>0</v>
      </c>
      <c r="AY376" s="12">
        <v>0</v>
      </c>
      <c r="AZ376" s="12">
        <v>0</v>
      </c>
      <c r="BA376" s="11">
        <v>0</v>
      </c>
      <c r="BB376" s="11">
        <v>0</v>
      </c>
      <c r="BC376" s="11">
        <v>0</v>
      </c>
      <c r="BD376" s="11">
        <v>0</v>
      </c>
      <c r="BE376" s="11">
        <v>0</v>
      </c>
      <c r="BF376" s="11">
        <v>0</v>
      </c>
      <c r="BG376" s="11">
        <v>0</v>
      </c>
      <c r="BH376" s="11">
        <v>0</v>
      </c>
      <c r="BI376" s="11">
        <v>0</v>
      </c>
      <c r="BJ376" s="11">
        <v>0</v>
      </c>
      <c r="BK376" s="11">
        <v>0</v>
      </c>
      <c r="BL376" s="10">
        <v>0</v>
      </c>
      <c r="BM376" s="11">
        <v>0</v>
      </c>
      <c r="BN376" s="11">
        <v>0</v>
      </c>
      <c r="BO376" s="11">
        <v>114862924.5714286</v>
      </c>
      <c r="BP376" s="11">
        <v>9315710.8571428601</v>
      </c>
      <c r="BQ376" s="11">
        <v>3857863.5714285718</v>
      </c>
      <c r="BR376" s="10">
        <v>2229046</v>
      </c>
      <c r="BS376" s="11">
        <v>0</v>
      </c>
      <c r="BT376" s="11">
        <v>0</v>
      </c>
      <c r="BU376" s="11">
        <v>0</v>
      </c>
      <c r="BV376" s="11">
        <v>0</v>
      </c>
      <c r="BW376" s="11">
        <v>0</v>
      </c>
      <c r="BX376" s="11">
        <v>0</v>
      </c>
      <c r="BY376" s="11">
        <v>0</v>
      </c>
      <c r="BZ376" s="10">
        <v>0</v>
      </c>
      <c r="CA376" s="10">
        <v>2741.672929203286</v>
      </c>
      <c r="CB376" s="10">
        <v>1</v>
      </c>
      <c r="CC376" s="10">
        <v>20.769177142042601</v>
      </c>
      <c r="CD376" s="10">
        <v>9.8521763960169348</v>
      </c>
      <c r="CE376" s="10">
        <v>29.048307122557699</v>
      </c>
      <c r="CF376" s="10">
        <v>24.069395346054002</v>
      </c>
      <c r="CG376" s="10">
        <v>8.6401909957958303</v>
      </c>
      <c r="CH376" s="10">
        <v>5.4651376058990895</v>
      </c>
    </row>
    <row r="377" spans="1:86" x14ac:dyDescent="0.25">
      <c r="A377" s="19">
        <v>44249</v>
      </c>
      <c r="B377" t="s">
        <v>4</v>
      </c>
      <c r="C377" t="s">
        <v>8</v>
      </c>
      <c r="D377">
        <v>2017</v>
      </c>
      <c r="E377" s="2">
        <v>0</v>
      </c>
      <c r="F377" s="2">
        <v>0</v>
      </c>
      <c r="G377" s="2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>
        <f t="shared" si="4"/>
        <v>0</v>
      </c>
      <c r="Z377" s="11">
        <v>0</v>
      </c>
      <c r="AA377" s="11">
        <v>0</v>
      </c>
      <c r="AB377" s="12">
        <v>0</v>
      </c>
      <c r="AC377" s="12">
        <v>0</v>
      </c>
      <c r="AD377" s="11">
        <v>0</v>
      </c>
      <c r="AE377" s="11">
        <v>0</v>
      </c>
      <c r="AF377" s="12">
        <v>0</v>
      </c>
      <c r="AG377" s="12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2">
        <v>0</v>
      </c>
      <c r="AV377" s="12">
        <v>0</v>
      </c>
      <c r="AW377" s="11">
        <v>0</v>
      </c>
      <c r="AX377" s="11">
        <v>0</v>
      </c>
      <c r="AY377" s="12">
        <v>0</v>
      </c>
      <c r="AZ377" s="12">
        <v>0</v>
      </c>
      <c r="BA377" s="11">
        <v>0</v>
      </c>
      <c r="BB377" s="11">
        <v>0</v>
      </c>
      <c r="BC377" s="11">
        <v>0</v>
      </c>
      <c r="BD377" s="11">
        <v>0</v>
      </c>
      <c r="BE377" s="11">
        <v>0</v>
      </c>
      <c r="BF377" s="11">
        <v>0</v>
      </c>
      <c r="BG377" s="11">
        <v>0</v>
      </c>
      <c r="BH377" s="11">
        <v>0</v>
      </c>
      <c r="BI377" s="11">
        <v>0</v>
      </c>
      <c r="BJ377" s="11">
        <v>0</v>
      </c>
      <c r="BK377" s="11">
        <v>0</v>
      </c>
      <c r="BL377" s="10">
        <v>0</v>
      </c>
      <c r="BM377" s="11">
        <v>0</v>
      </c>
      <c r="BN377" s="11">
        <v>0</v>
      </c>
      <c r="BO377" s="11">
        <v>122681431.71428575</v>
      </c>
      <c r="BP377" s="11">
        <v>11124707.428571431</v>
      </c>
      <c r="BQ377" s="11">
        <v>3902052.8571428563</v>
      </c>
      <c r="BR377" s="10">
        <v>2617435.1428571427</v>
      </c>
      <c r="BS377" s="11">
        <v>0</v>
      </c>
      <c r="BT377" s="11">
        <v>0</v>
      </c>
      <c r="BU377" s="11">
        <v>0</v>
      </c>
      <c r="BV377" s="11">
        <v>0</v>
      </c>
      <c r="BW377" s="11">
        <v>0</v>
      </c>
      <c r="BX377" s="11">
        <v>0</v>
      </c>
      <c r="BY377" s="11">
        <v>0</v>
      </c>
      <c r="BZ377" s="10">
        <v>0</v>
      </c>
      <c r="CA377" s="10">
        <v>2741.672929203286</v>
      </c>
      <c r="CB377" s="10">
        <v>0</v>
      </c>
      <c r="CC377" s="10">
        <v>24.451965685037699</v>
      </c>
      <c r="CD377" s="10">
        <v>11.338271988355645</v>
      </c>
      <c r="CE377" s="10">
        <v>39.902037550453002</v>
      </c>
      <c r="CF377" s="10">
        <v>24.1727956976945</v>
      </c>
      <c r="CG377" s="10">
        <v>2.6987569620562901</v>
      </c>
      <c r="CH377" s="10">
        <v>5.7592634645669731</v>
      </c>
    </row>
    <row r="378" spans="1:86" x14ac:dyDescent="0.25">
      <c r="A378" s="19">
        <v>44256</v>
      </c>
      <c r="B378" t="s">
        <v>4</v>
      </c>
      <c r="C378" t="s">
        <v>8</v>
      </c>
      <c r="D378">
        <v>2062</v>
      </c>
      <c r="E378" s="2">
        <v>0</v>
      </c>
      <c r="F378" s="2">
        <v>0</v>
      </c>
      <c r="G378" s="2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>
        <f t="shared" si="4"/>
        <v>0</v>
      </c>
      <c r="Z378" s="11">
        <v>0</v>
      </c>
      <c r="AA378" s="11">
        <v>0</v>
      </c>
      <c r="AB378" s="12">
        <v>0</v>
      </c>
      <c r="AC378" s="12">
        <v>0</v>
      </c>
      <c r="AD378" s="11">
        <v>0</v>
      </c>
      <c r="AE378" s="11">
        <v>0</v>
      </c>
      <c r="AF378" s="12">
        <v>0</v>
      </c>
      <c r="AG378" s="12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2">
        <v>0</v>
      </c>
      <c r="AV378" s="12">
        <v>0</v>
      </c>
      <c r="AW378" s="11">
        <v>0</v>
      </c>
      <c r="AX378" s="11">
        <v>0</v>
      </c>
      <c r="AY378" s="12">
        <v>0</v>
      </c>
      <c r="AZ378" s="12">
        <v>0</v>
      </c>
      <c r="BA378" s="11">
        <v>0</v>
      </c>
      <c r="BB378" s="11">
        <v>0</v>
      </c>
      <c r="BC378" s="11">
        <v>0</v>
      </c>
      <c r="BD378" s="11">
        <v>0</v>
      </c>
      <c r="BE378" s="11">
        <v>0</v>
      </c>
      <c r="BF378" s="11">
        <v>0</v>
      </c>
      <c r="BG378" s="11">
        <v>0</v>
      </c>
      <c r="BH378" s="11">
        <v>0</v>
      </c>
      <c r="BI378" s="11">
        <v>0</v>
      </c>
      <c r="BJ378" s="11">
        <v>0</v>
      </c>
      <c r="BK378" s="11">
        <v>0</v>
      </c>
      <c r="BL378" s="10">
        <v>0</v>
      </c>
      <c r="BM378" s="11">
        <v>0</v>
      </c>
      <c r="BN378" s="11">
        <v>0</v>
      </c>
      <c r="BO378" s="11">
        <v>126396583.14285716</v>
      </c>
      <c r="BP378" s="11">
        <v>12520255.857142856</v>
      </c>
      <c r="BQ378" s="11">
        <v>4270305.1428571437</v>
      </c>
      <c r="BR378" s="10">
        <v>2913920.2857142864</v>
      </c>
      <c r="BS378" s="11">
        <v>0</v>
      </c>
      <c r="BT378" s="11">
        <v>0</v>
      </c>
      <c r="BU378" s="11">
        <v>0</v>
      </c>
      <c r="BV378" s="11">
        <v>0</v>
      </c>
      <c r="BW378" s="11">
        <v>0</v>
      </c>
      <c r="BX378" s="11">
        <v>0</v>
      </c>
      <c r="BY378" s="11">
        <v>0</v>
      </c>
      <c r="BZ378" s="10">
        <v>0</v>
      </c>
      <c r="CA378" s="10">
        <v>3559.1469211655249</v>
      </c>
      <c r="CB378" s="10">
        <v>0</v>
      </c>
      <c r="CC378" s="10">
        <v>29.021597763258999</v>
      </c>
      <c r="CD378" s="10">
        <v>14.402500562533703</v>
      </c>
      <c r="CE378" s="10">
        <v>43.184247100680999</v>
      </c>
      <c r="CF378" s="10">
        <v>26.988658876149699</v>
      </c>
      <c r="CG378" s="10">
        <v>5.8476552546626204</v>
      </c>
      <c r="CH378" s="10">
        <v>7.094176295428964</v>
      </c>
    </row>
    <row r="379" spans="1:86" x14ac:dyDescent="0.25">
      <c r="A379" s="19">
        <v>44263</v>
      </c>
      <c r="B379" t="s">
        <v>4</v>
      </c>
      <c r="C379" t="s">
        <v>8</v>
      </c>
      <c r="D379">
        <v>2611</v>
      </c>
      <c r="E379" s="2">
        <v>0</v>
      </c>
      <c r="F379" s="2">
        <v>0</v>
      </c>
      <c r="G379" s="2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>
        <f t="shared" si="4"/>
        <v>0</v>
      </c>
      <c r="Z379" s="11">
        <v>0</v>
      </c>
      <c r="AA379" s="11">
        <v>0</v>
      </c>
      <c r="AB379" s="12">
        <v>0</v>
      </c>
      <c r="AC379" s="12">
        <v>0</v>
      </c>
      <c r="AD379" s="11">
        <v>0</v>
      </c>
      <c r="AE379" s="11">
        <v>0</v>
      </c>
      <c r="AF379" s="12">
        <v>0</v>
      </c>
      <c r="AG379" s="12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2">
        <v>0</v>
      </c>
      <c r="AV379" s="12">
        <v>0</v>
      </c>
      <c r="AW379" s="11">
        <v>0</v>
      </c>
      <c r="AX379" s="11">
        <v>0</v>
      </c>
      <c r="AY379" s="12">
        <v>0</v>
      </c>
      <c r="AZ379" s="12">
        <v>0</v>
      </c>
      <c r="BA379" s="11">
        <v>0</v>
      </c>
      <c r="BB379" s="11">
        <v>0</v>
      </c>
      <c r="BC379" s="11">
        <v>0</v>
      </c>
      <c r="BD379" s="11">
        <v>0</v>
      </c>
      <c r="BE379" s="11">
        <v>0</v>
      </c>
      <c r="BF379" s="11">
        <v>0</v>
      </c>
      <c r="BG379" s="11">
        <v>0</v>
      </c>
      <c r="BH379" s="11">
        <v>0</v>
      </c>
      <c r="BI379" s="11">
        <v>0</v>
      </c>
      <c r="BJ379" s="11">
        <v>0</v>
      </c>
      <c r="BK379" s="11">
        <v>0</v>
      </c>
      <c r="BL379" s="10">
        <v>0</v>
      </c>
      <c r="BM379" s="11">
        <v>0</v>
      </c>
      <c r="BN379" s="11">
        <v>0</v>
      </c>
      <c r="BO379" s="11">
        <v>117060361.14285715</v>
      </c>
      <c r="BP379" s="11">
        <v>13040461</v>
      </c>
      <c r="BQ379" s="11">
        <v>4492792.8571428563</v>
      </c>
      <c r="BR379" s="10">
        <v>2961870.2857142864</v>
      </c>
      <c r="BS379" s="11">
        <v>0</v>
      </c>
      <c r="BT379" s="11">
        <v>0</v>
      </c>
      <c r="BU379" s="11">
        <v>0</v>
      </c>
      <c r="BV379" s="11">
        <v>0</v>
      </c>
      <c r="BW379" s="11">
        <v>0</v>
      </c>
      <c r="BX379" s="11">
        <v>0</v>
      </c>
      <c r="BY379" s="11">
        <v>0</v>
      </c>
      <c r="BZ379" s="10">
        <v>0</v>
      </c>
      <c r="CA379" s="10">
        <v>3559.1469211655249</v>
      </c>
      <c r="CB379" s="10">
        <v>0</v>
      </c>
      <c r="CC379" s="10">
        <v>30.825983551753101</v>
      </c>
      <c r="CD379" s="10">
        <v>11.763129473733443</v>
      </c>
      <c r="CE379" s="10">
        <v>41.980088148708198</v>
      </c>
      <c r="CF379" s="10">
        <v>28.675413464788999</v>
      </c>
      <c r="CG379" s="10">
        <v>6.5925866813320102</v>
      </c>
      <c r="CH379" s="10">
        <v>7.7763008827119764</v>
      </c>
    </row>
    <row r="380" spans="1:86" x14ac:dyDescent="0.25">
      <c r="A380" s="19">
        <v>44270</v>
      </c>
      <c r="B380" t="s">
        <v>4</v>
      </c>
      <c r="C380" t="s">
        <v>8</v>
      </c>
      <c r="D380">
        <v>2517</v>
      </c>
      <c r="E380" s="2">
        <v>0</v>
      </c>
      <c r="F380" s="2">
        <v>0</v>
      </c>
      <c r="G380" s="2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>
        <f t="shared" si="4"/>
        <v>0</v>
      </c>
      <c r="Z380" s="11">
        <v>0</v>
      </c>
      <c r="AA380" s="11">
        <v>0</v>
      </c>
      <c r="AB380" s="12">
        <v>0</v>
      </c>
      <c r="AC380" s="12">
        <v>0</v>
      </c>
      <c r="AD380" s="11">
        <v>0</v>
      </c>
      <c r="AE380" s="11">
        <v>0</v>
      </c>
      <c r="AF380" s="12">
        <v>0</v>
      </c>
      <c r="AG380" s="12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2">
        <v>0</v>
      </c>
      <c r="AV380" s="12">
        <v>0</v>
      </c>
      <c r="AW380" s="11">
        <v>0</v>
      </c>
      <c r="AX380" s="11">
        <v>0</v>
      </c>
      <c r="AY380" s="12">
        <v>0</v>
      </c>
      <c r="AZ380" s="12">
        <v>0</v>
      </c>
      <c r="BA380" s="11">
        <v>0</v>
      </c>
      <c r="BB380" s="11">
        <v>0</v>
      </c>
      <c r="BC380" s="11">
        <v>0</v>
      </c>
      <c r="BD380" s="11">
        <v>0</v>
      </c>
      <c r="BE380" s="11">
        <v>0</v>
      </c>
      <c r="BF380" s="11">
        <v>0</v>
      </c>
      <c r="BG380" s="11">
        <v>0</v>
      </c>
      <c r="BH380" s="11">
        <v>0</v>
      </c>
      <c r="BI380" s="11">
        <v>0</v>
      </c>
      <c r="BJ380" s="11">
        <v>0</v>
      </c>
      <c r="BK380" s="11">
        <v>0</v>
      </c>
      <c r="BL380" s="10">
        <v>0</v>
      </c>
      <c r="BM380" s="11">
        <v>0</v>
      </c>
      <c r="BN380" s="11">
        <v>0</v>
      </c>
      <c r="BO380" s="11">
        <v>111720280.00000001</v>
      </c>
      <c r="BP380" s="11">
        <v>13020518.142857144</v>
      </c>
      <c r="BQ380" s="11">
        <v>4432570.2857142854</v>
      </c>
      <c r="BR380" s="10">
        <v>2933514.2857142854</v>
      </c>
      <c r="BS380" s="11">
        <v>0</v>
      </c>
      <c r="BT380" s="11">
        <v>0</v>
      </c>
      <c r="BU380" s="11">
        <v>0</v>
      </c>
      <c r="BV380" s="11">
        <v>0</v>
      </c>
      <c r="BW380" s="11">
        <v>0</v>
      </c>
      <c r="BX380" s="11">
        <v>0</v>
      </c>
      <c r="BY380" s="11">
        <v>0</v>
      </c>
      <c r="BZ380" s="10">
        <v>0</v>
      </c>
      <c r="CA380" s="10">
        <v>3559.1469211655249</v>
      </c>
      <c r="CB380" s="10">
        <v>0</v>
      </c>
      <c r="CC380" s="10">
        <v>36.874482285099504</v>
      </c>
      <c r="CD380" s="10">
        <v>7.3218114593982691</v>
      </c>
      <c r="CE380" s="10">
        <v>44.713229390267799</v>
      </c>
      <c r="CF380" s="10">
        <v>33.071668714622298</v>
      </c>
      <c r="CG380" s="10">
        <v>9.1374432420025204</v>
      </c>
      <c r="CH380" s="10">
        <v>9.5533726916783159</v>
      </c>
    </row>
    <row r="381" spans="1:86" x14ac:dyDescent="0.25">
      <c r="A381" s="19">
        <v>44277</v>
      </c>
      <c r="B381" t="s">
        <v>4</v>
      </c>
      <c r="C381" t="s">
        <v>8</v>
      </c>
      <c r="D381">
        <v>2372</v>
      </c>
      <c r="E381" s="2">
        <v>0</v>
      </c>
      <c r="F381" s="2">
        <v>0</v>
      </c>
      <c r="G381" s="2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>
        <f t="shared" si="4"/>
        <v>0</v>
      </c>
      <c r="Z381" s="11">
        <v>0</v>
      </c>
      <c r="AA381" s="11">
        <v>0</v>
      </c>
      <c r="AB381" s="12">
        <v>0</v>
      </c>
      <c r="AC381" s="12">
        <v>0</v>
      </c>
      <c r="AD381" s="11">
        <v>0</v>
      </c>
      <c r="AE381" s="11">
        <v>0</v>
      </c>
      <c r="AF381" s="12">
        <v>0</v>
      </c>
      <c r="AG381" s="12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2">
        <v>0</v>
      </c>
      <c r="AV381" s="12">
        <v>0</v>
      </c>
      <c r="AW381" s="11">
        <v>0</v>
      </c>
      <c r="AX381" s="11">
        <v>0</v>
      </c>
      <c r="AY381" s="12">
        <v>0</v>
      </c>
      <c r="AZ381" s="12">
        <v>0</v>
      </c>
      <c r="BA381" s="11">
        <v>0</v>
      </c>
      <c r="BB381" s="11">
        <v>0</v>
      </c>
      <c r="BC381" s="11">
        <v>0</v>
      </c>
      <c r="BD381" s="11">
        <v>0</v>
      </c>
      <c r="BE381" s="11">
        <v>0</v>
      </c>
      <c r="BF381" s="11">
        <v>0</v>
      </c>
      <c r="BG381" s="11">
        <v>0</v>
      </c>
      <c r="BH381" s="11">
        <v>0</v>
      </c>
      <c r="BI381" s="11">
        <v>0</v>
      </c>
      <c r="BJ381" s="11">
        <v>0</v>
      </c>
      <c r="BK381" s="11">
        <v>0</v>
      </c>
      <c r="BL381" s="10">
        <v>0</v>
      </c>
      <c r="BM381" s="11">
        <v>0</v>
      </c>
      <c r="BN381" s="11">
        <v>0</v>
      </c>
      <c r="BO381" s="11">
        <v>108204041.00000001</v>
      </c>
      <c r="BP381" s="11">
        <v>10335528.428571429</v>
      </c>
      <c r="BQ381" s="11">
        <v>4302771.4285714282</v>
      </c>
      <c r="BR381" s="10">
        <v>2803972.8571428568</v>
      </c>
      <c r="BS381" s="11">
        <v>0</v>
      </c>
      <c r="BT381" s="11">
        <v>0</v>
      </c>
      <c r="BU381" s="11">
        <v>0</v>
      </c>
      <c r="BV381" s="11">
        <v>0</v>
      </c>
      <c r="BW381" s="11">
        <v>0</v>
      </c>
      <c r="BX381" s="11">
        <v>0</v>
      </c>
      <c r="BY381" s="11">
        <v>0</v>
      </c>
      <c r="BZ381" s="10">
        <v>0</v>
      </c>
      <c r="CA381" s="10">
        <v>3559.1469211655249</v>
      </c>
      <c r="CB381" s="10">
        <v>0</v>
      </c>
      <c r="CC381" s="10">
        <v>38.413856353607102</v>
      </c>
      <c r="CD381" s="10">
        <v>6.1814749909913678</v>
      </c>
      <c r="CE381" s="10">
        <v>45.844456583710503</v>
      </c>
      <c r="CF381" s="10">
        <v>35.391438991751997</v>
      </c>
      <c r="CG381" s="10">
        <v>9.1570265745685901</v>
      </c>
      <c r="CH381" s="10">
        <v>10.063098702976012</v>
      </c>
    </row>
    <row r="382" spans="1:86" x14ac:dyDescent="0.25">
      <c r="A382" s="20">
        <v>44284</v>
      </c>
      <c r="B382" t="s">
        <v>4</v>
      </c>
      <c r="C382" t="s">
        <v>8</v>
      </c>
      <c r="D382">
        <v>1962</v>
      </c>
      <c r="E382" s="2">
        <v>0</v>
      </c>
      <c r="F382" s="2">
        <v>0</v>
      </c>
      <c r="G382" s="2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>
        <f t="shared" si="4"/>
        <v>0</v>
      </c>
      <c r="Z382" s="11">
        <v>0</v>
      </c>
      <c r="AA382" s="11">
        <v>0</v>
      </c>
      <c r="AB382" s="12">
        <v>0</v>
      </c>
      <c r="AC382" s="12">
        <v>0</v>
      </c>
      <c r="AD382" s="11">
        <v>0</v>
      </c>
      <c r="AE382" s="11">
        <v>0</v>
      </c>
      <c r="AF382" s="12">
        <v>0</v>
      </c>
      <c r="AG382" s="12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2">
        <v>0</v>
      </c>
      <c r="AV382" s="12">
        <v>0</v>
      </c>
      <c r="AW382" s="11">
        <v>0</v>
      </c>
      <c r="AX382" s="11">
        <v>0</v>
      </c>
      <c r="AY382" s="12">
        <v>0</v>
      </c>
      <c r="AZ382" s="12">
        <v>0</v>
      </c>
      <c r="BA382" s="11">
        <v>0</v>
      </c>
      <c r="BB382" s="11">
        <v>0</v>
      </c>
      <c r="BC382" s="11">
        <v>0</v>
      </c>
      <c r="BD382" s="11">
        <v>0</v>
      </c>
      <c r="BE382" s="11">
        <v>0</v>
      </c>
      <c r="BF382" s="11">
        <v>0</v>
      </c>
      <c r="BG382" s="11">
        <v>0</v>
      </c>
      <c r="BH382" s="11">
        <v>0</v>
      </c>
      <c r="BI382" s="11">
        <v>0</v>
      </c>
      <c r="BJ382" s="11">
        <v>0</v>
      </c>
      <c r="BK382" s="11">
        <v>0</v>
      </c>
      <c r="BL382" s="10">
        <v>0</v>
      </c>
      <c r="BM382" s="11">
        <v>0</v>
      </c>
      <c r="BN382" s="11">
        <v>0</v>
      </c>
      <c r="BO382" s="11">
        <v>120597363.85714287</v>
      </c>
      <c r="BP382" s="11">
        <v>9980915.8571428545</v>
      </c>
      <c r="BQ382" s="11">
        <v>4284730.8571428573</v>
      </c>
      <c r="BR382" s="10">
        <v>3234394.7142857136</v>
      </c>
      <c r="BS382" s="11">
        <v>0</v>
      </c>
      <c r="BT382" s="11">
        <v>0</v>
      </c>
      <c r="BU382" s="11">
        <v>0</v>
      </c>
      <c r="BV382" s="11">
        <v>0</v>
      </c>
      <c r="BW382" s="11">
        <v>0</v>
      </c>
      <c r="BX382" s="11">
        <v>0</v>
      </c>
      <c r="BY382" s="11">
        <v>0</v>
      </c>
      <c r="BZ382" s="10">
        <v>0</v>
      </c>
      <c r="CA382" s="10">
        <v>3732.0156703757707</v>
      </c>
      <c r="CB382" s="10">
        <v>1</v>
      </c>
      <c r="CC382" s="10">
        <v>38.213630740045801</v>
      </c>
      <c r="CD382" s="10">
        <v>11.750424819730311</v>
      </c>
      <c r="CE382" s="10">
        <v>42.803105988963999</v>
      </c>
      <c r="CF382" s="10">
        <v>37.130616285335897</v>
      </c>
      <c r="CG382" s="10">
        <v>17.867381900345801</v>
      </c>
      <c r="CH382" s="10">
        <v>10.441715145249415</v>
      </c>
    </row>
    <row r="383" spans="1:86" x14ac:dyDescent="0.25">
      <c r="A383" s="20">
        <v>44291</v>
      </c>
      <c r="B383" t="s">
        <v>4</v>
      </c>
      <c r="C383" t="s">
        <v>8</v>
      </c>
      <c r="D383">
        <v>3246</v>
      </c>
      <c r="E383" s="2">
        <v>0</v>
      </c>
      <c r="F383" s="2">
        <v>0</v>
      </c>
      <c r="G383" s="2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>
        <f t="shared" si="4"/>
        <v>0</v>
      </c>
      <c r="Z383" s="11">
        <v>0</v>
      </c>
      <c r="AA383" s="11">
        <v>0</v>
      </c>
      <c r="AB383" s="12">
        <v>0</v>
      </c>
      <c r="AC383" s="12">
        <v>0</v>
      </c>
      <c r="AD383" s="11">
        <v>0</v>
      </c>
      <c r="AE383" s="11">
        <v>0</v>
      </c>
      <c r="AF383" s="12">
        <v>0</v>
      </c>
      <c r="AG383" s="12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2">
        <v>0</v>
      </c>
      <c r="AV383" s="12">
        <v>0</v>
      </c>
      <c r="AW383" s="11">
        <v>0</v>
      </c>
      <c r="AX383" s="11">
        <v>0</v>
      </c>
      <c r="AY383" s="12">
        <v>0</v>
      </c>
      <c r="AZ383" s="12">
        <v>0</v>
      </c>
      <c r="BA383" s="11">
        <v>0</v>
      </c>
      <c r="BB383" s="11">
        <v>0</v>
      </c>
      <c r="BC383" s="11">
        <v>0</v>
      </c>
      <c r="BD383" s="11">
        <v>0</v>
      </c>
      <c r="BE383" s="11">
        <v>0</v>
      </c>
      <c r="BF383" s="11">
        <v>0</v>
      </c>
      <c r="BG383" s="11">
        <v>0</v>
      </c>
      <c r="BH383" s="11">
        <v>0</v>
      </c>
      <c r="BI383" s="11">
        <v>0</v>
      </c>
      <c r="BJ383" s="11">
        <v>0</v>
      </c>
      <c r="BK383" s="11">
        <v>0</v>
      </c>
      <c r="BL383" s="10">
        <v>0</v>
      </c>
      <c r="BM383" s="11">
        <v>0</v>
      </c>
      <c r="BN383" s="11">
        <v>0</v>
      </c>
      <c r="BO383" s="11">
        <v>130544464.4285714</v>
      </c>
      <c r="BP383" s="11">
        <v>10806638.285714287</v>
      </c>
      <c r="BQ383" s="11">
        <v>3675934.2857142864</v>
      </c>
      <c r="BR383" s="10">
        <v>3042200.4285714282</v>
      </c>
      <c r="BS383" s="11">
        <v>0</v>
      </c>
      <c r="BT383" s="11">
        <v>0</v>
      </c>
      <c r="BU383" s="11">
        <v>0</v>
      </c>
      <c r="BV383" s="11">
        <v>0</v>
      </c>
      <c r="BW383" s="11">
        <v>0</v>
      </c>
      <c r="BX383" s="11">
        <v>0</v>
      </c>
      <c r="BY383" s="11">
        <v>0</v>
      </c>
      <c r="BZ383" s="10">
        <v>0</v>
      </c>
      <c r="CA383" s="10">
        <v>3732.0156703757707</v>
      </c>
      <c r="CB383" s="10">
        <v>1</v>
      </c>
      <c r="CC383" s="10">
        <v>28.943249419017999</v>
      </c>
      <c r="CD383" s="10">
        <v>17.913155371795877</v>
      </c>
      <c r="CE383" s="10">
        <v>41.244098234213801</v>
      </c>
      <c r="CF383" s="10">
        <v>29.5722308963439</v>
      </c>
      <c r="CG383" s="10">
        <v>3.9057833495233898</v>
      </c>
      <c r="CH383" s="10">
        <v>8.1330303242863451</v>
      </c>
    </row>
    <row r="384" spans="1:86" x14ac:dyDescent="0.25">
      <c r="A384" s="20">
        <v>44298</v>
      </c>
      <c r="B384" t="s">
        <v>4</v>
      </c>
      <c r="C384" t="s">
        <v>8</v>
      </c>
      <c r="D384">
        <v>3025</v>
      </c>
      <c r="E384" s="2">
        <v>0</v>
      </c>
      <c r="F384" s="2">
        <v>0</v>
      </c>
      <c r="G384" s="2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>
        <f t="shared" si="4"/>
        <v>0</v>
      </c>
      <c r="Z384" s="11">
        <v>0</v>
      </c>
      <c r="AA384" s="11">
        <v>0</v>
      </c>
      <c r="AB384" s="12">
        <v>0</v>
      </c>
      <c r="AC384" s="12">
        <v>0</v>
      </c>
      <c r="AD384" s="11">
        <v>0</v>
      </c>
      <c r="AE384" s="11">
        <v>0</v>
      </c>
      <c r="AF384" s="12">
        <v>0</v>
      </c>
      <c r="AG384" s="12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2">
        <v>0</v>
      </c>
      <c r="AV384" s="12">
        <v>0</v>
      </c>
      <c r="AW384" s="11">
        <v>0</v>
      </c>
      <c r="AX384" s="11">
        <v>0</v>
      </c>
      <c r="AY384" s="12">
        <v>0</v>
      </c>
      <c r="AZ384" s="12">
        <v>0</v>
      </c>
      <c r="BA384" s="11">
        <v>0</v>
      </c>
      <c r="BB384" s="11">
        <v>0</v>
      </c>
      <c r="BC384" s="11">
        <v>0</v>
      </c>
      <c r="BD384" s="11">
        <v>0</v>
      </c>
      <c r="BE384" s="11">
        <v>0</v>
      </c>
      <c r="BF384" s="11">
        <v>0</v>
      </c>
      <c r="BG384" s="11">
        <v>0</v>
      </c>
      <c r="BH384" s="11">
        <v>0</v>
      </c>
      <c r="BI384" s="11">
        <v>0</v>
      </c>
      <c r="BJ384" s="11">
        <v>0</v>
      </c>
      <c r="BK384" s="11">
        <v>0</v>
      </c>
      <c r="BL384" s="10">
        <v>0</v>
      </c>
      <c r="BM384" s="11">
        <v>0</v>
      </c>
      <c r="BN384" s="11">
        <v>0</v>
      </c>
      <c r="BO384" s="11">
        <v>157054089.85714281</v>
      </c>
      <c r="BP384" s="11">
        <v>11698027.000000004</v>
      </c>
      <c r="BQ384" s="11">
        <v>1691803.142857143</v>
      </c>
      <c r="BR384" s="10">
        <v>1381813.1428571427</v>
      </c>
      <c r="BS384" s="11">
        <v>0</v>
      </c>
      <c r="BT384" s="11">
        <v>0</v>
      </c>
      <c r="BU384" s="11">
        <v>0</v>
      </c>
      <c r="BV384" s="11">
        <v>0</v>
      </c>
      <c r="BW384" s="11">
        <v>0</v>
      </c>
      <c r="BX384" s="11">
        <v>0</v>
      </c>
      <c r="BY384" s="11">
        <v>0</v>
      </c>
      <c r="BZ384" s="10">
        <v>0</v>
      </c>
      <c r="CA384" s="10">
        <v>3732.0156703757707</v>
      </c>
      <c r="CB384" s="10">
        <v>0</v>
      </c>
      <c r="CC384" s="10">
        <v>27.354075246591101</v>
      </c>
      <c r="CD384" s="10">
        <v>16.410107412103905</v>
      </c>
      <c r="CE384" s="10">
        <v>40.563566325118401</v>
      </c>
      <c r="CF384" s="10">
        <v>27.904762555166201</v>
      </c>
      <c r="CG384" s="10">
        <v>2.3549946010153402</v>
      </c>
      <c r="CH384" s="10">
        <v>7.9774227302638581</v>
      </c>
    </row>
    <row r="385" spans="1:86" x14ac:dyDescent="0.25">
      <c r="A385" s="20">
        <v>44305</v>
      </c>
      <c r="B385" t="s">
        <v>4</v>
      </c>
      <c r="C385" t="s">
        <v>8</v>
      </c>
      <c r="D385">
        <v>2834</v>
      </c>
      <c r="E385" s="2">
        <v>0</v>
      </c>
      <c r="F385" s="2">
        <v>0</v>
      </c>
      <c r="G385" s="2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>
        <f t="shared" si="4"/>
        <v>0</v>
      </c>
      <c r="Z385" s="11">
        <v>0</v>
      </c>
      <c r="AA385" s="11">
        <v>0</v>
      </c>
      <c r="AB385" s="12">
        <v>0</v>
      </c>
      <c r="AC385" s="12">
        <v>0</v>
      </c>
      <c r="AD385" s="11">
        <v>0</v>
      </c>
      <c r="AE385" s="11">
        <v>0</v>
      </c>
      <c r="AF385" s="12">
        <v>0</v>
      </c>
      <c r="AG385" s="12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2">
        <v>0</v>
      </c>
      <c r="AV385" s="12">
        <v>0</v>
      </c>
      <c r="AW385" s="11">
        <v>0</v>
      </c>
      <c r="AX385" s="11">
        <v>0</v>
      </c>
      <c r="AY385" s="12">
        <v>0</v>
      </c>
      <c r="AZ385" s="12">
        <v>0</v>
      </c>
      <c r="BA385" s="11">
        <v>0</v>
      </c>
      <c r="BB385" s="11">
        <v>0</v>
      </c>
      <c r="BC385" s="11">
        <v>0</v>
      </c>
      <c r="BD385" s="11">
        <v>0</v>
      </c>
      <c r="BE385" s="11">
        <v>0</v>
      </c>
      <c r="BF385" s="11">
        <v>0</v>
      </c>
      <c r="BG385" s="11">
        <v>0</v>
      </c>
      <c r="BH385" s="11">
        <v>0</v>
      </c>
      <c r="BI385" s="11">
        <v>0</v>
      </c>
      <c r="BJ385" s="11">
        <v>0</v>
      </c>
      <c r="BK385" s="11">
        <v>0</v>
      </c>
      <c r="BL385" s="10">
        <v>218314</v>
      </c>
      <c r="BM385" s="11">
        <v>0</v>
      </c>
      <c r="BN385" s="11">
        <v>0</v>
      </c>
      <c r="BO385" s="11">
        <v>152670226.57142857</v>
      </c>
      <c r="BP385" s="11">
        <v>8576450.5714285728</v>
      </c>
      <c r="BQ385" s="11">
        <v>284776.57142857142</v>
      </c>
      <c r="BR385" s="10">
        <v>222604</v>
      </c>
      <c r="BS385" s="11">
        <v>0</v>
      </c>
      <c r="BT385" s="11">
        <v>0</v>
      </c>
      <c r="BU385" s="11">
        <v>0</v>
      </c>
      <c r="BV385" s="11">
        <v>0</v>
      </c>
      <c r="BW385" s="11">
        <v>0</v>
      </c>
      <c r="BX385" s="11">
        <v>0</v>
      </c>
      <c r="BY385" s="11">
        <v>0</v>
      </c>
      <c r="BZ385" s="10">
        <v>0</v>
      </c>
      <c r="CA385" s="10">
        <v>3732.0156703757707</v>
      </c>
      <c r="CB385" s="10">
        <v>1</v>
      </c>
      <c r="CC385" s="10">
        <v>26.058347750480401</v>
      </c>
      <c r="CD385" s="10">
        <v>16.243064903520438</v>
      </c>
      <c r="CE385" s="10">
        <v>37.041488934869797</v>
      </c>
      <c r="CF385" s="10">
        <v>27.573487730398899</v>
      </c>
      <c r="CG385" s="10">
        <v>6.6081890009243098</v>
      </c>
      <c r="CH385" s="10">
        <v>8.6882129513532345</v>
      </c>
    </row>
    <row r="386" spans="1:86" x14ac:dyDescent="0.25">
      <c r="A386" s="20">
        <v>44312</v>
      </c>
      <c r="B386" t="s">
        <v>4</v>
      </c>
      <c r="C386" t="s">
        <v>8</v>
      </c>
      <c r="D386">
        <v>3794</v>
      </c>
      <c r="E386" s="2">
        <v>0</v>
      </c>
      <c r="F386" s="2">
        <v>0</v>
      </c>
      <c r="G386" s="2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>
        <f t="shared" si="4"/>
        <v>0</v>
      </c>
      <c r="Z386" s="11">
        <v>0</v>
      </c>
      <c r="AA386" s="11">
        <v>0</v>
      </c>
      <c r="AB386" s="12">
        <v>0</v>
      </c>
      <c r="AC386" s="12">
        <v>0</v>
      </c>
      <c r="AD386" s="11">
        <v>0</v>
      </c>
      <c r="AE386" s="11">
        <v>0</v>
      </c>
      <c r="AF386" s="12">
        <v>0</v>
      </c>
      <c r="AG386" s="12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2">
        <v>0</v>
      </c>
      <c r="AV386" s="12">
        <v>0</v>
      </c>
      <c r="AW386" s="11">
        <v>0</v>
      </c>
      <c r="AX386" s="11">
        <v>0</v>
      </c>
      <c r="AY386" s="12">
        <v>0</v>
      </c>
      <c r="AZ386" s="12">
        <v>0</v>
      </c>
      <c r="BA386" s="11">
        <v>0</v>
      </c>
      <c r="BB386" s="11">
        <v>0</v>
      </c>
      <c r="BC386" s="11">
        <v>0</v>
      </c>
      <c r="BD386" s="11">
        <v>0</v>
      </c>
      <c r="BE386" s="11">
        <v>0</v>
      </c>
      <c r="BF386" s="11">
        <v>0</v>
      </c>
      <c r="BG386" s="11">
        <v>0</v>
      </c>
      <c r="BH386" s="11">
        <v>0</v>
      </c>
      <c r="BI386" s="11">
        <v>0</v>
      </c>
      <c r="BJ386" s="11">
        <v>0</v>
      </c>
      <c r="BK386" s="11">
        <v>0</v>
      </c>
      <c r="BL386" s="10">
        <v>291947</v>
      </c>
      <c r="BM386" s="11">
        <v>0</v>
      </c>
      <c r="BN386" s="11">
        <v>0</v>
      </c>
      <c r="BO386" s="11">
        <v>149755584</v>
      </c>
      <c r="BP386" s="11">
        <v>6929636.7142857136</v>
      </c>
      <c r="BQ386" s="11">
        <v>0</v>
      </c>
      <c r="BR386" s="10">
        <v>0</v>
      </c>
      <c r="BS386" s="11">
        <v>0</v>
      </c>
      <c r="BT386" s="11">
        <v>0</v>
      </c>
      <c r="BU386" s="11">
        <v>0</v>
      </c>
      <c r="BV386" s="11">
        <v>0</v>
      </c>
      <c r="BW386" s="11">
        <v>0</v>
      </c>
      <c r="BX386" s="11">
        <v>0</v>
      </c>
      <c r="BY386" s="11">
        <v>0</v>
      </c>
      <c r="BZ386" s="10">
        <v>0</v>
      </c>
      <c r="CA386" s="10">
        <v>4341.2480900639748</v>
      </c>
      <c r="CB386" s="10">
        <v>1</v>
      </c>
      <c r="CC386" s="10">
        <v>21.669190036555399</v>
      </c>
      <c r="CD386" s="10">
        <v>20.712643366468058</v>
      </c>
      <c r="CE386" s="10">
        <v>35.289516181024403</v>
      </c>
      <c r="CF386" s="10">
        <v>22.778403601354299</v>
      </c>
      <c r="CG386" s="10">
        <v>1.6762473737585399</v>
      </c>
      <c r="CH386" s="10">
        <v>7.0437243263565268</v>
      </c>
    </row>
    <row r="387" spans="1:86" x14ac:dyDescent="0.25">
      <c r="A387" s="20">
        <v>44319</v>
      </c>
      <c r="B387" t="s">
        <v>4</v>
      </c>
      <c r="C387" t="s">
        <v>8</v>
      </c>
      <c r="D387">
        <v>3494</v>
      </c>
      <c r="E387" s="2">
        <v>0</v>
      </c>
      <c r="F387" s="2">
        <v>0</v>
      </c>
      <c r="G387" s="2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>
        <f t="shared" ref="Y387:Y421" si="5">X387/10</f>
        <v>0</v>
      </c>
      <c r="Z387" s="11">
        <v>0</v>
      </c>
      <c r="AA387" s="11">
        <v>0</v>
      </c>
      <c r="AB387" s="12">
        <v>0</v>
      </c>
      <c r="AC387" s="12">
        <v>0</v>
      </c>
      <c r="AD387" s="11">
        <v>0</v>
      </c>
      <c r="AE387" s="11">
        <v>0</v>
      </c>
      <c r="AF387" s="12">
        <v>0</v>
      </c>
      <c r="AG387" s="12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2">
        <v>0</v>
      </c>
      <c r="AV387" s="12">
        <v>0</v>
      </c>
      <c r="AW387" s="11">
        <v>0</v>
      </c>
      <c r="AX387" s="11">
        <v>0</v>
      </c>
      <c r="AY387" s="12">
        <v>0</v>
      </c>
      <c r="AZ387" s="12">
        <v>0</v>
      </c>
      <c r="BA387" s="11">
        <v>0</v>
      </c>
      <c r="BB387" s="11">
        <v>0</v>
      </c>
      <c r="BC387" s="11">
        <v>0</v>
      </c>
      <c r="BD387" s="11">
        <v>0</v>
      </c>
      <c r="BE387" s="11">
        <v>0</v>
      </c>
      <c r="BF387" s="11">
        <v>0</v>
      </c>
      <c r="BG387" s="11">
        <v>0</v>
      </c>
      <c r="BH387" s="11">
        <v>0</v>
      </c>
      <c r="BI387" s="11">
        <v>0</v>
      </c>
      <c r="BJ387" s="11">
        <v>0</v>
      </c>
      <c r="BK387" s="11">
        <v>0</v>
      </c>
      <c r="BL387" s="10">
        <v>191445</v>
      </c>
      <c r="BM387" s="11">
        <v>0</v>
      </c>
      <c r="BN387" s="11">
        <v>0</v>
      </c>
      <c r="BO387" s="11">
        <v>178497268.85714287</v>
      </c>
      <c r="BP387" s="11">
        <v>5270765.2857142854</v>
      </c>
      <c r="BQ387" s="11">
        <v>0</v>
      </c>
      <c r="BR387" s="10">
        <v>0</v>
      </c>
      <c r="BS387" s="11">
        <v>0</v>
      </c>
      <c r="BT387" s="11">
        <v>0</v>
      </c>
      <c r="BU387" s="11">
        <v>0</v>
      </c>
      <c r="BV387" s="11">
        <v>0</v>
      </c>
      <c r="BW387" s="11">
        <v>0</v>
      </c>
      <c r="BX387" s="11">
        <v>0</v>
      </c>
      <c r="BY387" s="11">
        <v>17219</v>
      </c>
      <c r="BZ387" s="10">
        <v>0</v>
      </c>
      <c r="CA387" s="10">
        <v>4341.2480900639748</v>
      </c>
      <c r="CB387" s="10">
        <v>0</v>
      </c>
      <c r="CC387" s="10">
        <v>12.041449182675199</v>
      </c>
      <c r="CD387" s="10">
        <v>34.257318433065116</v>
      </c>
      <c r="CE387" s="10">
        <v>34.828412574081803</v>
      </c>
      <c r="CF387" s="10">
        <v>15.6200336570161</v>
      </c>
      <c r="CG387" s="10">
        <v>5.7985763334878468</v>
      </c>
      <c r="CH387" s="10">
        <v>4.9740519693888183</v>
      </c>
    </row>
    <row r="388" spans="1:86" x14ac:dyDescent="0.25">
      <c r="A388" s="20">
        <v>44326</v>
      </c>
      <c r="B388" t="s">
        <v>4</v>
      </c>
      <c r="C388" t="s">
        <v>8</v>
      </c>
      <c r="D388">
        <v>5293</v>
      </c>
      <c r="E388" s="2">
        <v>0</v>
      </c>
      <c r="F388" s="2">
        <v>0</v>
      </c>
      <c r="G388" s="2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>
        <f t="shared" si="5"/>
        <v>0</v>
      </c>
      <c r="Z388" s="11">
        <v>0</v>
      </c>
      <c r="AA388" s="11">
        <v>0</v>
      </c>
      <c r="AB388" s="12">
        <v>0</v>
      </c>
      <c r="AC388" s="12">
        <v>0</v>
      </c>
      <c r="AD388" s="11">
        <v>0</v>
      </c>
      <c r="AE388" s="11">
        <v>0</v>
      </c>
      <c r="AF388" s="12">
        <v>0</v>
      </c>
      <c r="AG388" s="12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2">
        <v>0</v>
      </c>
      <c r="AV388" s="12">
        <v>0</v>
      </c>
      <c r="AW388" s="11">
        <v>0</v>
      </c>
      <c r="AX388" s="11">
        <v>0</v>
      </c>
      <c r="AY388" s="12">
        <v>0</v>
      </c>
      <c r="AZ388" s="12">
        <v>0</v>
      </c>
      <c r="BA388" s="11">
        <v>0</v>
      </c>
      <c r="BB388" s="11">
        <v>0</v>
      </c>
      <c r="BC388" s="11">
        <v>0</v>
      </c>
      <c r="BD388" s="11">
        <v>0</v>
      </c>
      <c r="BE388" s="11">
        <v>0</v>
      </c>
      <c r="BF388" s="11">
        <v>0</v>
      </c>
      <c r="BG388" s="11">
        <v>0</v>
      </c>
      <c r="BH388" s="11">
        <v>0</v>
      </c>
      <c r="BI388" s="11">
        <v>0</v>
      </c>
      <c r="BJ388" s="11">
        <v>0</v>
      </c>
      <c r="BK388" s="11">
        <v>0</v>
      </c>
      <c r="BL388" s="10">
        <v>272296</v>
      </c>
      <c r="BM388" s="11">
        <v>0</v>
      </c>
      <c r="BN388" s="11">
        <v>0</v>
      </c>
      <c r="BO388" s="11">
        <v>172793476.14285716</v>
      </c>
      <c r="BP388" s="11">
        <v>4046436.7142857136</v>
      </c>
      <c r="BQ388" s="11">
        <v>0</v>
      </c>
      <c r="BR388" s="10">
        <v>0</v>
      </c>
      <c r="BS388" s="11">
        <v>0</v>
      </c>
      <c r="BT388" s="11">
        <v>0</v>
      </c>
      <c r="BU388" s="11">
        <v>0</v>
      </c>
      <c r="BV388" s="11">
        <v>0</v>
      </c>
      <c r="BW388" s="11">
        <v>0</v>
      </c>
      <c r="BX388" s="11">
        <v>51154</v>
      </c>
      <c r="BY388" s="11">
        <v>92869</v>
      </c>
      <c r="BZ388" s="10">
        <v>0</v>
      </c>
      <c r="CA388" s="10">
        <v>4341.2480900639748</v>
      </c>
      <c r="CB388" s="10">
        <v>0</v>
      </c>
      <c r="CC388" s="10">
        <v>15.6313069483645</v>
      </c>
      <c r="CD388" s="10">
        <v>27.296370917709275</v>
      </c>
      <c r="CE388" s="10">
        <v>34.172243694027401</v>
      </c>
      <c r="CF388" s="10">
        <v>16.956469028619999</v>
      </c>
      <c r="CG388" s="10">
        <v>2.5449218270125349</v>
      </c>
      <c r="CH388" s="10">
        <v>6.4823499164177054</v>
      </c>
    </row>
    <row r="389" spans="1:86" x14ac:dyDescent="0.25">
      <c r="A389" s="19">
        <v>44333</v>
      </c>
      <c r="B389" t="s">
        <v>4</v>
      </c>
      <c r="C389" t="s">
        <v>8</v>
      </c>
      <c r="D389">
        <v>5027</v>
      </c>
      <c r="E389" s="2">
        <v>0</v>
      </c>
      <c r="F389" s="2">
        <v>0</v>
      </c>
      <c r="G389" s="2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>
        <f t="shared" si="5"/>
        <v>0</v>
      </c>
      <c r="Z389" s="11">
        <v>0</v>
      </c>
      <c r="AA389" s="11">
        <v>0</v>
      </c>
      <c r="AB389" s="12">
        <v>0</v>
      </c>
      <c r="AC389" s="12">
        <v>0</v>
      </c>
      <c r="AD389" s="11">
        <v>0</v>
      </c>
      <c r="AE389" s="11">
        <v>0</v>
      </c>
      <c r="AF389" s="12">
        <v>0</v>
      </c>
      <c r="AG389" s="12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2">
        <v>0</v>
      </c>
      <c r="AV389" s="12">
        <v>0</v>
      </c>
      <c r="AW389" s="11">
        <v>0</v>
      </c>
      <c r="AX389" s="11">
        <v>0</v>
      </c>
      <c r="AY389" s="12">
        <v>0</v>
      </c>
      <c r="AZ389" s="12">
        <v>0</v>
      </c>
      <c r="BA389" s="11">
        <v>0</v>
      </c>
      <c r="BB389" s="11">
        <v>0</v>
      </c>
      <c r="BC389" s="11">
        <v>0</v>
      </c>
      <c r="BD389" s="11">
        <v>0</v>
      </c>
      <c r="BE389" s="11">
        <v>0</v>
      </c>
      <c r="BF389" s="11">
        <v>0</v>
      </c>
      <c r="BG389" s="11">
        <v>0</v>
      </c>
      <c r="BH389" s="11">
        <v>0</v>
      </c>
      <c r="BI389" s="11">
        <v>0</v>
      </c>
      <c r="BJ389" s="11">
        <v>0</v>
      </c>
      <c r="BK389" s="11">
        <v>0</v>
      </c>
      <c r="BL389" s="10">
        <v>339087</v>
      </c>
      <c r="BM389" s="11">
        <v>0</v>
      </c>
      <c r="BN389" s="11">
        <v>0</v>
      </c>
      <c r="BO389" s="11">
        <v>189534663.14285716</v>
      </c>
      <c r="BP389" s="11">
        <v>5095599.4285714291</v>
      </c>
      <c r="BQ389" s="11">
        <v>0</v>
      </c>
      <c r="BR389" s="10">
        <v>0</v>
      </c>
      <c r="BS389" s="11">
        <v>0</v>
      </c>
      <c r="BT389" s="11">
        <v>0</v>
      </c>
      <c r="BU389" s="11">
        <v>0</v>
      </c>
      <c r="BV389" s="11">
        <v>0</v>
      </c>
      <c r="BW389" s="11">
        <v>0</v>
      </c>
      <c r="BX389" s="11">
        <v>49814</v>
      </c>
      <c r="BY389" s="11">
        <v>8790</v>
      </c>
      <c r="BZ389" s="10">
        <v>0</v>
      </c>
      <c r="CA389" s="10">
        <v>4341.2480900639748</v>
      </c>
      <c r="CB389" s="10">
        <v>0</v>
      </c>
      <c r="CC389" s="10">
        <v>17.296413321452899</v>
      </c>
      <c r="CD389" s="10">
        <v>26.253532704315159</v>
      </c>
      <c r="CE389" s="10">
        <v>31.133839643989099</v>
      </c>
      <c r="CF389" s="10">
        <v>18.008556756788199</v>
      </c>
      <c r="CG389" s="10">
        <v>4.8267075197513494</v>
      </c>
      <c r="CH389" s="10">
        <v>6.9793609343793408</v>
      </c>
    </row>
    <row r="390" spans="1:86" x14ac:dyDescent="0.25">
      <c r="A390" s="19">
        <v>44340</v>
      </c>
      <c r="B390" t="s">
        <v>4</v>
      </c>
      <c r="C390" t="s">
        <v>8</v>
      </c>
      <c r="D390">
        <v>5138</v>
      </c>
      <c r="E390" s="2">
        <v>0</v>
      </c>
      <c r="F390" s="2">
        <v>0</v>
      </c>
      <c r="G390" s="2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>
        <f t="shared" si="5"/>
        <v>0</v>
      </c>
      <c r="Z390" s="11">
        <v>0</v>
      </c>
      <c r="AA390" s="11">
        <v>0</v>
      </c>
      <c r="AB390" s="12">
        <v>0</v>
      </c>
      <c r="AC390" s="12">
        <v>0</v>
      </c>
      <c r="AD390" s="11">
        <v>0</v>
      </c>
      <c r="AE390" s="11">
        <v>0</v>
      </c>
      <c r="AF390" s="12">
        <v>0</v>
      </c>
      <c r="AG390" s="12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2">
        <v>0</v>
      </c>
      <c r="AV390" s="12">
        <v>0</v>
      </c>
      <c r="AW390" s="11">
        <v>0</v>
      </c>
      <c r="AX390" s="11">
        <v>0</v>
      </c>
      <c r="AY390" s="12">
        <v>0</v>
      </c>
      <c r="AZ390" s="12">
        <v>0</v>
      </c>
      <c r="BA390" s="11">
        <v>0</v>
      </c>
      <c r="BB390" s="11">
        <v>0</v>
      </c>
      <c r="BC390" s="11">
        <v>0</v>
      </c>
      <c r="BD390" s="11">
        <v>0</v>
      </c>
      <c r="BE390" s="11">
        <v>0</v>
      </c>
      <c r="BF390" s="11">
        <v>0</v>
      </c>
      <c r="BG390" s="11">
        <v>0</v>
      </c>
      <c r="BH390" s="11">
        <v>0</v>
      </c>
      <c r="BI390" s="11">
        <v>0</v>
      </c>
      <c r="BJ390" s="11">
        <v>0</v>
      </c>
      <c r="BK390" s="11">
        <v>0</v>
      </c>
      <c r="BL390" s="10">
        <v>235088</v>
      </c>
      <c r="BM390" s="11">
        <v>0</v>
      </c>
      <c r="BN390" s="11">
        <v>0</v>
      </c>
      <c r="BO390" s="11">
        <v>177573856.00000003</v>
      </c>
      <c r="BP390" s="11">
        <v>4927301.2857142854</v>
      </c>
      <c r="BQ390" s="11">
        <v>0</v>
      </c>
      <c r="BR390" s="10">
        <v>0</v>
      </c>
      <c r="BS390" s="11">
        <v>0</v>
      </c>
      <c r="BT390" s="11">
        <v>0</v>
      </c>
      <c r="BU390" s="11">
        <v>0</v>
      </c>
      <c r="BV390" s="11">
        <v>0</v>
      </c>
      <c r="BW390" s="11">
        <v>0</v>
      </c>
      <c r="BX390" s="11">
        <v>0</v>
      </c>
      <c r="BY390" s="11">
        <v>0</v>
      </c>
      <c r="BZ390" s="10">
        <v>0</v>
      </c>
      <c r="CA390" s="10">
        <v>4341.2480900639748</v>
      </c>
      <c r="CB390" s="10">
        <v>0</v>
      </c>
      <c r="CC390" s="10">
        <v>16.547546881896</v>
      </c>
      <c r="CD390" s="10">
        <v>27.967862405844265</v>
      </c>
      <c r="CE390" s="10">
        <v>28.185773893310301</v>
      </c>
      <c r="CF390" s="10">
        <v>17.303820909491701</v>
      </c>
      <c r="CG390" s="10">
        <v>5.1527861581578724</v>
      </c>
      <c r="CH390" s="10">
        <v>7.0858453182279453</v>
      </c>
    </row>
    <row r="391" spans="1:86" x14ac:dyDescent="0.25">
      <c r="A391" s="19">
        <v>44347</v>
      </c>
      <c r="B391" t="s">
        <v>4</v>
      </c>
      <c r="C391" t="s">
        <v>8</v>
      </c>
      <c r="D391">
        <v>4981</v>
      </c>
      <c r="E391" s="2">
        <v>0</v>
      </c>
      <c r="F391" s="2">
        <v>0</v>
      </c>
      <c r="G391" s="2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>
        <f t="shared" si="5"/>
        <v>0</v>
      </c>
      <c r="Z391" s="11">
        <v>0</v>
      </c>
      <c r="AA391" s="11">
        <v>0</v>
      </c>
      <c r="AB391" s="12">
        <v>0</v>
      </c>
      <c r="AC391" s="12">
        <v>0</v>
      </c>
      <c r="AD391" s="11">
        <v>0</v>
      </c>
      <c r="AE391" s="11">
        <v>0</v>
      </c>
      <c r="AF391" s="12">
        <v>0</v>
      </c>
      <c r="AG391" s="12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2">
        <v>0</v>
      </c>
      <c r="AV391" s="12">
        <v>0</v>
      </c>
      <c r="AW391" s="11">
        <v>0</v>
      </c>
      <c r="AX391" s="11">
        <v>0</v>
      </c>
      <c r="AY391" s="12">
        <v>0</v>
      </c>
      <c r="AZ391" s="12">
        <v>0</v>
      </c>
      <c r="BA391" s="11">
        <v>0</v>
      </c>
      <c r="BB391" s="11">
        <v>0</v>
      </c>
      <c r="BC391" s="11">
        <v>0</v>
      </c>
      <c r="BD391" s="11">
        <v>0</v>
      </c>
      <c r="BE391" s="11">
        <v>0</v>
      </c>
      <c r="BF391" s="11">
        <v>0</v>
      </c>
      <c r="BG391" s="11">
        <v>0</v>
      </c>
      <c r="BH391" s="11">
        <v>0</v>
      </c>
      <c r="BI391" s="11">
        <v>0</v>
      </c>
      <c r="BJ391" s="11">
        <v>0</v>
      </c>
      <c r="BK391" s="11">
        <v>0</v>
      </c>
      <c r="BL391" s="10">
        <v>225519</v>
      </c>
      <c r="BM391" s="11">
        <v>4135943</v>
      </c>
      <c r="BN391" s="11">
        <v>0</v>
      </c>
      <c r="BO391" s="11">
        <v>178253121.00000003</v>
      </c>
      <c r="BP391" s="11">
        <v>4641062.2857142845</v>
      </c>
      <c r="BQ391" s="11">
        <v>0</v>
      </c>
      <c r="BR391" s="10">
        <v>204213.57142857142</v>
      </c>
      <c r="BS391" s="11">
        <v>0</v>
      </c>
      <c r="BT391" s="11">
        <v>0</v>
      </c>
      <c r="BU391" s="11">
        <v>0</v>
      </c>
      <c r="BV391" s="11">
        <v>0</v>
      </c>
      <c r="BW391" s="11">
        <v>0</v>
      </c>
      <c r="BX391" s="11">
        <v>0</v>
      </c>
      <c r="BY391" s="11">
        <v>0</v>
      </c>
      <c r="BZ391" s="10">
        <v>0</v>
      </c>
      <c r="CA391" s="10">
        <v>4318.8670898263945</v>
      </c>
      <c r="CB391" s="10">
        <v>1</v>
      </c>
      <c r="CC391" s="10">
        <v>13.758734193764401</v>
      </c>
      <c r="CD391" s="10">
        <v>33.643140848164244</v>
      </c>
      <c r="CE391" s="10">
        <v>20.613192470841401</v>
      </c>
      <c r="CF391" s="10">
        <v>16.208851708037901</v>
      </c>
      <c r="CG391" s="10">
        <v>3.6663124515549299</v>
      </c>
      <c r="CH391" s="10">
        <v>8.0187502601847171</v>
      </c>
    </row>
    <row r="392" spans="1:86" x14ac:dyDescent="0.25">
      <c r="A392" s="19">
        <v>44354</v>
      </c>
      <c r="B392" t="s">
        <v>4</v>
      </c>
      <c r="C392" t="s">
        <v>8</v>
      </c>
      <c r="D392">
        <v>5451</v>
      </c>
      <c r="E392" s="2">
        <v>0</v>
      </c>
      <c r="F392" s="2">
        <v>0</v>
      </c>
      <c r="G392" s="2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>
        <f t="shared" si="5"/>
        <v>0</v>
      </c>
      <c r="Z392" s="11">
        <v>0</v>
      </c>
      <c r="AA392" s="11">
        <v>0</v>
      </c>
      <c r="AB392" s="12">
        <v>0</v>
      </c>
      <c r="AC392" s="12">
        <v>0</v>
      </c>
      <c r="AD392" s="11">
        <v>0</v>
      </c>
      <c r="AE392" s="11">
        <v>0</v>
      </c>
      <c r="AF392" s="12">
        <v>0</v>
      </c>
      <c r="AG392" s="12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2">
        <v>0</v>
      </c>
      <c r="AV392" s="12">
        <v>0</v>
      </c>
      <c r="AW392" s="11">
        <v>0</v>
      </c>
      <c r="AX392" s="11">
        <v>0</v>
      </c>
      <c r="AY392" s="12">
        <v>0</v>
      </c>
      <c r="AZ392" s="12">
        <v>0</v>
      </c>
      <c r="BA392" s="11">
        <v>0</v>
      </c>
      <c r="BB392" s="11">
        <v>0</v>
      </c>
      <c r="BC392" s="11">
        <v>0</v>
      </c>
      <c r="BD392" s="11">
        <v>0</v>
      </c>
      <c r="BE392" s="11">
        <v>0</v>
      </c>
      <c r="BF392" s="11">
        <v>0</v>
      </c>
      <c r="BG392" s="11">
        <v>0</v>
      </c>
      <c r="BH392" s="11">
        <v>0</v>
      </c>
      <c r="BI392" s="11">
        <v>0</v>
      </c>
      <c r="BJ392" s="11">
        <v>0</v>
      </c>
      <c r="BK392" s="11">
        <v>0</v>
      </c>
      <c r="BL392" s="10">
        <v>91470</v>
      </c>
      <c r="BM392" s="11">
        <v>10838607</v>
      </c>
      <c r="BN392" s="11">
        <v>4226303</v>
      </c>
      <c r="BO392" s="11">
        <v>174167668.57142857</v>
      </c>
      <c r="BP392" s="11">
        <v>4199784.5714285709</v>
      </c>
      <c r="BQ392" s="11">
        <v>0</v>
      </c>
      <c r="BR392" s="10">
        <v>110499.00000000001</v>
      </c>
      <c r="BS392" s="11">
        <v>0</v>
      </c>
      <c r="BT392" s="11">
        <v>0</v>
      </c>
      <c r="BU392" s="11">
        <v>0</v>
      </c>
      <c r="BV392" s="11">
        <v>0</v>
      </c>
      <c r="BW392" s="11">
        <v>0</v>
      </c>
      <c r="BX392" s="11">
        <v>0</v>
      </c>
      <c r="BY392" s="11">
        <v>0</v>
      </c>
      <c r="BZ392" s="10">
        <v>0</v>
      </c>
      <c r="CA392" s="10">
        <v>4318.8670898263945</v>
      </c>
      <c r="CB392" s="10">
        <v>0</v>
      </c>
      <c r="CC392" s="10">
        <v>7.6303047648798499</v>
      </c>
      <c r="CD392" s="10">
        <v>37.615433596493212</v>
      </c>
      <c r="CE392" s="10">
        <v>25.1225351048326</v>
      </c>
      <c r="CF392" s="10">
        <v>11.755246825216901</v>
      </c>
      <c r="CG392" s="10">
        <v>7.2755215718107227</v>
      </c>
      <c r="CH392" s="10">
        <v>6.2880884695850678</v>
      </c>
    </row>
    <row r="393" spans="1:86" x14ac:dyDescent="0.25">
      <c r="A393" s="19">
        <v>44361</v>
      </c>
      <c r="B393" t="s">
        <v>4</v>
      </c>
      <c r="C393" t="s">
        <v>8</v>
      </c>
      <c r="D393">
        <v>5914</v>
      </c>
      <c r="E393" s="2">
        <v>0</v>
      </c>
      <c r="F393" s="2">
        <v>0</v>
      </c>
      <c r="G393" s="2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>
        <f t="shared" si="5"/>
        <v>0</v>
      </c>
      <c r="Z393" s="11">
        <v>0</v>
      </c>
      <c r="AA393" s="11">
        <v>0</v>
      </c>
      <c r="AB393" s="12">
        <v>0</v>
      </c>
      <c r="AC393" s="12">
        <v>0</v>
      </c>
      <c r="AD393" s="11">
        <v>0</v>
      </c>
      <c r="AE393" s="11">
        <v>0</v>
      </c>
      <c r="AF393" s="12">
        <v>0</v>
      </c>
      <c r="AG393" s="12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2">
        <v>0</v>
      </c>
      <c r="AV393" s="12">
        <v>0</v>
      </c>
      <c r="AW393" s="11">
        <v>0</v>
      </c>
      <c r="AX393" s="11">
        <v>0</v>
      </c>
      <c r="AY393" s="12">
        <v>0</v>
      </c>
      <c r="AZ393" s="12">
        <v>0</v>
      </c>
      <c r="BA393" s="11">
        <v>0</v>
      </c>
      <c r="BB393" s="11">
        <v>0</v>
      </c>
      <c r="BC393" s="11">
        <v>0</v>
      </c>
      <c r="BD393" s="11">
        <v>0</v>
      </c>
      <c r="BE393" s="11">
        <v>0</v>
      </c>
      <c r="BF393" s="11">
        <v>0</v>
      </c>
      <c r="BG393" s="11">
        <v>0</v>
      </c>
      <c r="BH393" s="11">
        <v>0</v>
      </c>
      <c r="BI393" s="11">
        <v>0</v>
      </c>
      <c r="BJ393" s="11">
        <v>0</v>
      </c>
      <c r="BK393" s="11">
        <v>0</v>
      </c>
      <c r="BL393" s="10">
        <v>31859</v>
      </c>
      <c r="BM393" s="11">
        <v>11265874</v>
      </c>
      <c r="BN393" s="11">
        <v>4587093</v>
      </c>
      <c r="BO393" s="11">
        <v>195709287.42857146</v>
      </c>
      <c r="BP393" s="11">
        <v>3713264.7142857136</v>
      </c>
      <c r="BQ393" s="11">
        <v>0</v>
      </c>
      <c r="BR393" s="10">
        <v>416139</v>
      </c>
      <c r="BS393" s="11">
        <v>0</v>
      </c>
      <c r="BT393" s="11">
        <v>0</v>
      </c>
      <c r="BU393" s="11">
        <v>0</v>
      </c>
      <c r="BV393" s="11">
        <v>0</v>
      </c>
      <c r="BW393" s="11">
        <v>0</v>
      </c>
      <c r="BX393" s="11">
        <v>0</v>
      </c>
      <c r="BY393" s="11">
        <v>0</v>
      </c>
      <c r="BZ393" s="10">
        <v>0</v>
      </c>
      <c r="CA393" s="10">
        <v>4318.8670898263945</v>
      </c>
      <c r="CB393" s="10">
        <v>0</v>
      </c>
      <c r="CC393" s="10">
        <v>13.8450800544282</v>
      </c>
      <c r="CD393" s="10">
        <v>29.070955120753503</v>
      </c>
      <c r="CE393" s="10">
        <v>27.4483995032713</v>
      </c>
      <c r="CF393" s="10">
        <v>15.2358462792093</v>
      </c>
      <c r="CG393" s="10">
        <v>5.8369949395839527</v>
      </c>
      <c r="CH393" s="10">
        <v>6.590586573868821</v>
      </c>
    </row>
    <row r="394" spans="1:86" x14ac:dyDescent="0.25">
      <c r="A394" s="19">
        <v>44368</v>
      </c>
      <c r="B394" t="s">
        <v>4</v>
      </c>
      <c r="C394" t="s">
        <v>8</v>
      </c>
      <c r="D394">
        <v>5548</v>
      </c>
      <c r="E394" s="2">
        <v>0</v>
      </c>
      <c r="F394" s="2">
        <v>0</v>
      </c>
      <c r="G394" s="2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>
        <f t="shared" si="5"/>
        <v>0</v>
      </c>
      <c r="Z394" s="11">
        <v>0</v>
      </c>
      <c r="AA394" s="11">
        <v>0</v>
      </c>
      <c r="AB394" s="12">
        <v>0</v>
      </c>
      <c r="AC394" s="12">
        <v>0</v>
      </c>
      <c r="AD394" s="11">
        <v>0</v>
      </c>
      <c r="AE394" s="11">
        <v>0</v>
      </c>
      <c r="AF394" s="12">
        <v>0</v>
      </c>
      <c r="AG394" s="12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2">
        <v>0</v>
      </c>
      <c r="AV394" s="12">
        <v>0</v>
      </c>
      <c r="AW394" s="11">
        <v>0</v>
      </c>
      <c r="AX394" s="11">
        <v>0</v>
      </c>
      <c r="AY394" s="12">
        <v>0</v>
      </c>
      <c r="AZ394" s="12">
        <v>0</v>
      </c>
      <c r="BA394" s="11">
        <v>0</v>
      </c>
      <c r="BB394" s="11">
        <v>0</v>
      </c>
      <c r="BC394" s="11">
        <v>0</v>
      </c>
      <c r="BD394" s="11">
        <v>0</v>
      </c>
      <c r="BE394" s="11">
        <v>0</v>
      </c>
      <c r="BF394" s="11">
        <v>0</v>
      </c>
      <c r="BG394" s="11">
        <v>0</v>
      </c>
      <c r="BH394" s="11">
        <v>0</v>
      </c>
      <c r="BI394" s="11">
        <v>0</v>
      </c>
      <c r="BJ394" s="11">
        <v>0</v>
      </c>
      <c r="BK394" s="11">
        <v>0</v>
      </c>
      <c r="BL394" s="10">
        <v>5963</v>
      </c>
      <c r="BM394" s="11">
        <v>10370157</v>
      </c>
      <c r="BN394" s="11">
        <v>5180828</v>
      </c>
      <c r="BO394" s="11">
        <v>186238975.14285719</v>
      </c>
      <c r="BP394" s="11">
        <v>3310401.7142857136</v>
      </c>
      <c r="BQ394" s="11">
        <v>0</v>
      </c>
      <c r="BR394" s="10">
        <v>354262.57142857148</v>
      </c>
      <c r="BS394" s="11">
        <v>0</v>
      </c>
      <c r="BT394" s="11">
        <v>0</v>
      </c>
      <c r="BU394" s="11">
        <v>0</v>
      </c>
      <c r="BV394" s="11">
        <v>0</v>
      </c>
      <c r="BW394" s="11">
        <v>0</v>
      </c>
      <c r="BX394" s="11">
        <v>3141</v>
      </c>
      <c r="BY394" s="11">
        <v>0</v>
      </c>
      <c r="BZ394" s="10">
        <v>0</v>
      </c>
      <c r="CA394" s="10">
        <v>4318.8670898263945</v>
      </c>
      <c r="CB394" s="10">
        <v>0</v>
      </c>
      <c r="CC394" s="10">
        <v>13.520737013440099</v>
      </c>
      <c r="CD394" s="10">
        <v>28.159455328675779</v>
      </c>
      <c r="CE394" s="10">
        <v>25.110769854915599</v>
      </c>
      <c r="CF394" s="10">
        <v>16.139959663814501</v>
      </c>
      <c r="CG394" s="10">
        <v>4.2387038343282502</v>
      </c>
      <c r="CH394" s="10">
        <v>6.2331674449190002</v>
      </c>
    </row>
    <row r="395" spans="1:86" x14ac:dyDescent="0.25">
      <c r="A395" s="19">
        <v>44375</v>
      </c>
      <c r="B395" t="s">
        <v>4</v>
      </c>
      <c r="C395" t="s">
        <v>8</v>
      </c>
      <c r="D395">
        <v>6438</v>
      </c>
      <c r="E395" s="2">
        <v>0</v>
      </c>
      <c r="F395" s="2">
        <v>0</v>
      </c>
      <c r="G395" s="2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>
        <f t="shared" si="5"/>
        <v>0</v>
      </c>
      <c r="Z395" s="11">
        <v>0</v>
      </c>
      <c r="AA395" s="11">
        <v>0</v>
      </c>
      <c r="AB395" s="12">
        <v>0</v>
      </c>
      <c r="AC395" s="12">
        <v>0</v>
      </c>
      <c r="AD395" s="11">
        <v>0</v>
      </c>
      <c r="AE395" s="11">
        <v>0</v>
      </c>
      <c r="AF395" s="12">
        <v>0</v>
      </c>
      <c r="AG395" s="12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2">
        <v>0</v>
      </c>
      <c r="AV395" s="12">
        <v>0</v>
      </c>
      <c r="AW395" s="11">
        <v>0</v>
      </c>
      <c r="AX395" s="11">
        <v>0</v>
      </c>
      <c r="AY395" s="12">
        <v>0</v>
      </c>
      <c r="AZ395" s="12">
        <v>0</v>
      </c>
      <c r="BA395" s="11">
        <v>0</v>
      </c>
      <c r="BB395" s="11">
        <v>0</v>
      </c>
      <c r="BC395" s="11">
        <v>0</v>
      </c>
      <c r="BD395" s="11">
        <v>0</v>
      </c>
      <c r="BE395" s="11">
        <v>0</v>
      </c>
      <c r="BF395" s="11">
        <v>0</v>
      </c>
      <c r="BG395" s="11">
        <v>0</v>
      </c>
      <c r="BH395" s="11">
        <v>0</v>
      </c>
      <c r="BI395" s="11">
        <v>0</v>
      </c>
      <c r="BJ395" s="11">
        <v>0</v>
      </c>
      <c r="BK395" s="11">
        <v>13.962537630000002</v>
      </c>
      <c r="BL395" s="10">
        <v>5887</v>
      </c>
      <c r="BM395" s="11">
        <v>11048155</v>
      </c>
      <c r="BN395" s="11">
        <v>7901551</v>
      </c>
      <c r="BO395" s="11">
        <v>188307586.8571429</v>
      </c>
      <c r="BP395" s="11">
        <v>3418562.1428571437</v>
      </c>
      <c r="BQ395" s="11">
        <v>0</v>
      </c>
      <c r="BR395" s="10">
        <v>157845.42857142861</v>
      </c>
      <c r="BS395" s="11">
        <v>0</v>
      </c>
      <c r="BT395" s="11">
        <v>0</v>
      </c>
      <c r="BU395" s="11">
        <v>0</v>
      </c>
      <c r="BV395" s="11">
        <v>0</v>
      </c>
      <c r="BW395" s="11">
        <v>0</v>
      </c>
      <c r="BX395" s="11">
        <v>106853</v>
      </c>
      <c r="BY395" s="11">
        <v>0</v>
      </c>
      <c r="BZ395" s="10">
        <v>0</v>
      </c>
      <c r="CA395" s="10">
        <v>4129.3808341490267</v>
      </c>
      <c r="CB395" s="10">
        <v>0</v>
      </c>
      <c r="CC395" s="10">
        <v>9.10083387798087</v>
      </c>
      <c r="CD395" s="10">
        <v>36.107606497177095</v>
      </c>
      <c r="CE395" s="10">
        <v>25.1582885751255</v>
      </c>
      <c r="CF395" s="10">
        <v>13.3063307395756</v>
      </c>
      <c r="CG395" s="10">
        <v>7.0497429565975356</v>
      </c>
      <c r="CH395" s="10">
        <v>6.0082928249300727</v>
      </c>
    </row>
    <row r="396" spans="1:86" x14ac:dyDescent="0.25">
      <c r="A396" s="19">
        <v>44382</v>
      </c>
      <c r="B396" t="s">
        <v>4</v>
      </c>
      <c r="C396" t="s">
        <v>8</v>
      </c>
      <c r="D396">
        <v>6907</v>
      </c>
      <c r="E396" s="2">
        <v>0</v>
      </c>
      <c r="F396" s="2">
        <v>0</v>
      </c>
      <c r="G396" s="2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>
        <f t="shared" si="5"/>
        <v>0</v>
      </c>
      <c r="Z396" s="11">
        <v>0</v>
      </c>
      <c r="AA396" s="11">
        <v>0</v>
      </c>
      <c r="AB396" s="12">
        <v>0</v>
      </c>
      <c r="AC396" s="12">
        <v>0</v>
      </c>
      <c r="AD396" s="11">
        <v>0</v>
      </c>
      <c r="AE396" s="11">
        <v>0</v>
      </c>
      <c r="AF396" s="12">
        <v>0</v>
      </c>
      <c r="AG396" s="12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2">
        <v>0</v>
      </c>
      <c r="AV396" s="12">
        <v>0</v>
      </c>
      <c r="AW396" s="11">
        <v>0</v>
      </c>
      <c r="AX396" s="11">
        <v>0</v>
      </c>
      <c r="AY396" s="12">
        <v>0</v>
      </c>
      <c r="AZ396" s="12">
        <v>0</v>
      </c>
      <c r="BA396" s="11">
        <v>0</v>
      </c>
      <c r="BB396" s="11">
        <v>0</v>
      </c>
      <c r="BC396" s="11">
        <v>0</v>
      </c>
      <c r="BD396" s="11">
        <v>0</v>
      </c>
      <c r="BE396" s="11">
        <v>0</v>
      </c>
      <c r="BF396" s="11">
        <v>0</v>
      </c>
      <c r="BG396" s="11">
        <v>0</v>
      </c>
      <c r="BH396" s="11">
        <v>0</v>
      </c>
      <c r="BI396" s="11">
        <v>0</v>
      </c>
      <c r="BJ396" s="11">
        <v>0</v>
      </c>
      <c r="BK396" s="11">
        <v>24.434440859999999</v>
      </c>
      <c r="BL396" s="10">
        <v>5386</v>
      </c>
      <c r="BM396" s="11">
        <v>11600724</v>
      </c>
      <c r="BN396" s="11">
        <v>9043022</v>
      </c>
      <c r="BO396" s="11">
        <v>199071715.85714287</v>
      </c>
      <c r="BP396" s="11">
        <v>3364390.4285714286</v>
      </c>
      <c r="BQ396" s="11">
        <v>0</v>
      </c>
      <c r="BR396" s="10">
        <v>32351.42857142858</v>
      </c>
      <c r="BS396" s="11">
        <v>0</v>
      </c>
      <c r="BT396" s="11">
        <v>0</v>
      </c>
      <c r="BU396" s="11">
        <v>0</v>
      </c>
      <c r="BV396" s="11">
        <v>60</v>
      </c>
      <c r="BW396" s="11">
        <v>0</v>
      </c>
      <c r="BX396" s="11">
        <v>76801</v>
      </c>
      <c r="BY396" s="11">
        <v>0</v>
      </c>
      <c r="BZ396" s="10">
        <v>0</v>
      </c>
      <c r="CA396" s="10">
        <v>4129.3808341490267</v>
      </c>
      <c r="CB396" s="10">
        <v>0</v>
      </c>
      <c r="CC396" s="10">
        <v>0.81871419317052696</v>
      </c>
      <c r="CD396" s="10">
        <v>43.823769024591023</v>
      </c>
      <c r="CE396" s="10">
        <v>14.6664960731636</v>
      </c>
      <c r="CF396" s="10">
        <v>5.92974474437976</v>
      </c>
      <c r="CG396" s="10">
        <v>7.9563303266864391</v>
      </c>
      <c r="CH396" s="10">
        <v>5.0639405157832922</v>
      </c>
    </row>
    <row r="397" spans="1:86" x14ac:dyDescent="0.25">
      <c r="A397" s="19">
        <v>44389</v>
      </c>
      <c r="B397" t="s">
        <v>4</v>
      </c>
      <c r="C397" t="s">
        <v>8</v>
      </c>
      <c r="D397">
        <v>9128</v>
      </c>
      <c r="E397" s="2">
        <v>0</v>
      </c>
      <c r="F397" s="2">
        <v>0</v>
      </c>
      <c r="G397" s="2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>
        <f t="shared" si="5"/>
        <v>0</v>
      </c>
      <c r="Z397" s="11">
        <v>0</v>
      </c>
      <c r="AA397" s="11">
        <v>0</v>
      </c>
      <c r="AB397" s="12">
        <v>0</v>
      </c>
      <c r="AC397" s="12">
        <v>0</v>
      </c>
      <c r="AD397" s="11">
        <v>0</v>
      </c>
      <c r="AE397" s="11">
        <v>0</v>
      </c>
      <c r="AF397" s="12">
        <v>0</v>
      </c>
      <c r="AG397" s="12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2">
        <v>0</v>
      </c>
      <c r="AV397" s="12">
        <v>0</v>
      </c>
      <c r="AW397" s="11">
        <v>0</v>
      </c>
      <c r="AX397" s="11">
        <v>0</v>
      </c>
      <c r="AY397" s="12">
        <v>0</v>
      </c>
      <c r="AZ397" s="12">
        <v>0</v>
      </c>
      <c r="BA397" s="11">
        <v>0</v>
      </c>
      <c r="BB397" s="11">
        <v>0</v>
      </c>
      <c r="BC397" s="11">
        <v>0</v>
      </c>
      <c r="BD397" s="11">
        <v>0</v>
      </c>
      <c r="BE397" s="11">
        <v>0</v>
      </c>
      <c r="BF397" s="11">
        <v>0</v>
      </c>
      <c r="BG397" s="11">
        <v>0</v>
      </c>
      <c r="BH397" s="11">
        <v>0</v>
      </c>
      <c r="BI397" s="11">
        <v>0</v>
      </c>
      <c r="BJ397" s="11">
        <v>0</v>
      </c>
      <c r="BK397" s="11">
        <v>24.434440859999999</v>
      </c>
      <c r="BL397" s="10">
        <v>7251</v>
      </c>
      <c r="BM397" s="11">
        <v>17866289</v>
      </c>
      <c r="BN397" s="11">
        <v>15354445</v>
      </c>
      <c r="BO397" s="11">
        <v>203956561.28571433</v>
      </c>
      <c r="BP397" s="11">
        <v>3756683.2857142864</v>
      </c>
      <c r="BQ397" s="11">
        <v>0</v>
      </c>
      <c r="BR397" s="10">
        <v>559396.42857142852</v>
      </c>
      <c r="BS397" s="11">
        <v>0</v>
      </c>
      <c r="BT397" s="11">
        <v>0</v>
      </c>
      <c r="BU397" s="11">
        <v>0</v>
      </c>
      <c r="BV397" s="11">
        <v>71313</v>
      </c>
      <c r="BW397" s="11">
        <v>0</v>
      </c>
      <c r="BX397" s="11">
        <v>108173</v>
      </c>
      <c r="BY397" s="11">
        <v>0</v>
      </c>
      <c r="BZ397" s="10">
        <v>0</v>
      </c>
      <c r="CA397" s="10">
        <v>4129.3808341490267</v>
      </c>
      <c r="CB397" s="10">
        <v>0</v>
      </c>
      <c r="CC397" s="10">
        <v>2.7900775695717699</v>
      </c>
      <c r="CD397" s="10">
        <v>37.978498374749627</v>
      </c>
      <c r="CE397" s="10">
        <v>15.1685815853306</v>
      </c>
      <c r="CF397" s="10">
        <v>6.3778870603535598</v>
      </c>
      <c r="CG397" s="10">
        <v>8.2908734369859314</v>
      </c>
      <c r="CH397" s="10">
        <v>5.0913611225104543</v>
      </c>
    </row>
    <row r="398" spans="1:86" x14ac:dyDescent="0.25">
      <c r="A398" s="19">
        <v>44396</v>
      </c>
      <c r="B398" t="s">
        <v>4</v>
      </c>
      <c r="C398" t="s">
        <v>8</v>
      </c>
      <c r="D398">
        <v>10568</v>
      </c>
      <c r="E398" s="2">
        <v>0</v>
      </c>
      <c r="F398" s="2">
        <v>0</v>
      </c>
      <c r="G398" s="2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>
        <f t="shared" si="5"/>
        <v>0</v>
      </c>
      <c r="Z398" s="11">
        <v>0</v>
      </c>
      <c r="AA398" s="11">
        <v>0</v>
      </c>
      <c r="AB398" s="12">
        <v>0</v>
      </c>
      <c r="AC398" s="12">
        <v>0</v>
      </c>
      <c r="AD398" s="11">
        <v>0</v>
      </c>
      <c r="AE398" s="11">
        <v>0</v>
      </c>
      <c r="AF398" s="12">
        <v>0</v>
      </c>
      <c r="AG398" s="12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2">
        <v>0</v>
      </c>
      <c r="AV398" s="12">
        <v>0</v>
      </c>
      <c r="AW398" s="11">
        <v>0</v>
      </c>
      <c r="AX398" s="11">
        <v>0</v>
      </c>
      <c r="AY398" s="12">
        <v>0</v>
      </c>
      <c r="AZ398" s="12">
        <v>0</v>
      </c>
      <c r="BA398" s="11">
        <v>0</v>
      </c>
      <c r="BB398" s="11">
        <v>0</v>
      </c>
      <c r="BC398" s="11">
        <v>0</v>
      </c>
      <c r="BD398" s="11">
        <v>0</v>
      </c>
      <c r="BE398" s="11">
        <v>0</v>
      </c>
      <c r="BF398" s="11">
        <v>0</v>
      </c>
      <c r="BG398" s="11">
        <v>0</v>
      </c>
      <c r="BH398" s="11">
        <v>0</v>
      </c>
      <c r="BI398" s="11">
        <v>0</v>
      </c>
      <c r="BJ398" s="11">
        <v>0</v>
      </c>
      <c r="BK398" s="11">
        <v>24.434440859999999</v>
      </c>
      <c r="BL398" s="10">
        <v>9883</v>
      </c>
      <c r="BM398" s="11">
        <v>8978308</v>
      </c>
      <c r="BN398" s="11">
        <v>11039215</v>
      </c>
      <c r="BO398" s="11">
        <v>197979841.28571427</v>
      </c>
      <c r="BP398" s="11">
        <v>3980721.1428571418</v>
      </c>
      <c r="BQ398" s="11">
        <v>0</v>
      </c>
      <c r="BR398" s="10">
        <v>1196710.7142857146</v>
      </c>
      <c r="BS398" s="11">
        <v>0</v>
      </c>
      <c r="BT398" s="11">
        <v>0</v>
      </c>
      <c r="BU398" s="11">
        <v>30045</v>
      </c>
      <c r="BV398" s="11">
        <v>0</v>
      </c>
      <c r="BW398" s="11">
        <v>0</v>
      </c>
      <c r="BX398" s="11">
        <v>86242</v>
      </c>
      <c r="BY398" s="11">
        <v>0</v>
      </c>
      <c r="BZ398" s="10">
        <v>0</v>
      </c>
      <c r="CA398" s="10">
        <v>4129.3808341490267</v>
      </c>
      <c r="CB398" s="10">
        <v>0</v>
      </c>
      <c r="CC398" s="10">
        <v>2.0556934885802902</v>
      </c>
      <c r="CD398" s="10">
        <v>38.474614806240204</v>
      </c>
      <c r="CE398" s="10">
        <v>12.659193970078199</v>
      </c>
      <c r="CF398" s="10">
        <v>5.95077046326697</v>
      </c>
      <c r="CG398" s="10">
        <v>9.2910937474809874</v>
      </c>
      <c r="CH398" s="10">
        <v>5.1481535210366713</v>
      </c>
    </row>
    <row r="399" spans="1:86" x14ac:dyDescent="0.25">
      <c r="A399" s="19">
        <v>44403</v>
      </c>
      <c r="B399" t="s">
        <v>4</v>
      </c>
      <c r="C399" t="s">
        <v>8</v>
      </c>
      <c r="D399">
        <v>10320</v>
      </c>
      <c r="E399" s="2">
        <v>0</v>
      </c>
      <c r="F399" s="2">
        <v>0</v>
      </c>
      <c r="G399" s="2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>
        <f t="shared" si="5"/>
        <v>0</v>
      </c>
      <c r="Z399" s="11">
        <v>0</v>
      </c>
      <c r="AA399" s="11">
        <v>0</v>
      </c>
      <c r="AB399" s="12">
        <v>0</v>
      </c>
      <c r="AC399" s="12">
        <v>0</v>
      </c>
      <c r="AD399" s="11">
        <v>0</v>
      </c>
      <c r="AE399" s="11">
        <v>0</v>
      </c>
      <c r="AF399" s="12">
        <v>0</v>
      </c>
      <c r="AG399" s="12">
        <v>0</v>
      </c>
      <c r="AH399" s="11">
        <v>0</v>
      </c>
      <c r="AI399" s="11">
        <v>0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2">
        <v>0</v>
      </c>
      <c r="AV399" s="12">
        <v>0</v>
      </c>
      <c r="AW399" s="11">
        <v>0</v>
      </c>
      <c r="AX399" s="11">
        <v>0</v>
      </c>
      <c r="AY399" s="12">
        <v>0</v>
      </c>
      <c r="AZ399" s="12">
        <v>0</v>
      </c>
      <c r="BA399" s="11">
        <v>0</v>
      </c>
      <c r="BB399" s="11">
        <v>0</v>
      </c>
      <c r="BC399" s="11">
        <v>0</v>
      </c>
      <c r="BD399" s="11">
        <v>0</v>
      </c>
      <c r="BE399" s="11">
        <v>0</v>
      </c>
      <c r="BF399" s="11">
        <v>0</v>
      </c>
      <c r="BG399" s="11">
        <v>0</v>
      </c>
      <c r="BH399" s="11">
        <v>0</v>
      </c>
      <c r="BI399" s="11">
        <v>0</v>
      </c>
      <c r="BJ399" s="11">
        <v>0</v>
      </c>
      <c r="BK399" s="11">
        <v>37.148215049999997</v>
      </c>
      <c r="BL399" s="10">
        <v>10090</v>
      </c>
      <c r="BM399" s="11">
        <v>7312458</v>
      </c>
      <c r="BN399" s="11">
        <v>8942116</v>
      </c>
      <c r="BO399" s="11">
        <v>199163147.99999997</v>
      </c>
      <c r="BP399" s="11">
        <v>4257853.1428571437</v>
      </c>
      <c r="BQ399" s="11">
        <v>0</v>
      </c>
      <c r="BR399" s="10">
        <v>864045.14285714296</v>
      </c>
      <c r="BS399" s="11">
        <v>0</v>
      </c>
      <c r="BT399" s="11">
        <v>0</v>
      </c>
      <c r="BU399" s="11">
        <v>121943</v>
      </c>
      <c r="BV399" s="11">
        <v>0</v>
      </c>
      <c r="BW399" s="11">
        <v>0</v>
      </c>
      <c r="BX399" s="11">
        <v>172816</v>
      </c>
      <c r="BY399" s="11">
        <v>0</v>
      </c>
      <c r="BZ399" s="10">
        <v>0</v>
      </c>
      <c r="CA399" s="10">
        <v>4231.3040283566361</v>
      </c>
      <c r="CB399" s="10">
        <v>0</v>
      </c>
      <c r="CC399" s="10">
        <v>4.3473802979293898</v>
      </c>
      <c r="CD399" s="10">
        <v>38.753119401762881</v>
      </c>
      <c r="CE399" s="10">
        <v>19.7943277073791</v>
      </c>
      <c r="CF399" s="10">
        <v>8.3316531297242395</v>
      </c>
      <c r="CG399" s="10">
        <v>10.53006463215516</v>
      </c>
      <c r="CH399" s="10">
        <v>5.9745675758208066</v>
      </c>
    </row>
    <row r="400" spans="1:86" x14ac:dyDescent="0.25">
      <c r="A400" s="19">
        <v>44410</v>
      </c>
      <c r="B400" t="s">
        <v>4</v>
      </c>
      <c r="C400" t="s">
        <v>8</v>
      </c>
      <c r="D400">
        <v>10105</v>
      </c>
      <c r="E400" s="2">
        <v>0</v>
      </c>
      <c r="F400" s="2">
        <v>0</v>
      </c>
      <c r="G400" s="2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>
        <f t="shared" si="5"/>
        <v>0</v>
      </c>
      <c r="Z400" s="11">
        <v>0</v>
      </c>
      <c r="AA400" s="11">
        <v>0</v>
      </c>
      <c r="AB400" s="12">
        <v>0</v>
      </c>
      <c r="AC400" s="12">
        <v>0</v>
      </c>
      <c r="AD400" s="11">
        <v>0</v>
      </c>
      <c r="AE400" s="11">
        <v>0</v>
      </c>
      <c r="AF400" s="12">
        <v>0</v>
      </c>
      <c r="AG400" s="12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2">
        <v>0</v>
      </c>
      <c r="AV400" s="12">
        <v>0</v>
      </c>
      <c r="AW400" s="11">
        <v>0</v>
      </c>
      <c r="AX400" s="11">
        <v>0</v>
      </c>
      <c r="AY400" s="12">
        <v>0</v>
      </c>
      <c r="AZ400" s="12">
        <v>0</v>
      </c>
      <c r="BA400" s="11">
        <v>0</v>
      </c>
      <c r="BB400" s="11">
        <v>0</v>
      </c>
      <c r="BC400" s="11">
        <v>0</v>
      </c>
      <c r="BD400" s="11">
        <v>0</v>
      </c>
      <c r="BE400" s="11">
        <v>0</v>
      </c>
      <c r="BF400" s="11">
        <v>0</v>
      </c>
      <c r="BG400" s="11">
        <v>0</v>
      </c>
      <c r="BH400" s="11">
        <v>0</v>
      </c>
      <c r="BI400" s="11">
        <v>0</v>
      </c>
      <c r="BJ400" s="11">
        <v>0</v>
      </c>
      <c r="BK400" s="11">
        <v>113.4308602</v>
      </c>
      <c r="BL400" s="10">
        <v>11050</v>
      </c>
      <c r="BM400" s="11">
        <v>7014832</v>
      </c>
      <c r="BN400" s="11">
        <v>8107282</v>
      </c>
      <c r="BO400" s="11">
        <v>185372356.85714281</v>
      </c>
      <c r="BP400" s="11">
        <v>3731332.1428571423</v>
      </c>
      <c r="BQ400" s="11">
        <v>0</v>
      </c>
      <c r="BR400" s="10">
        <v>748327.85714285739</v>
      </c>
      <c r="BS400" s="11">
        <v>0</v>
      </c>
      <c r="BT400" s="11">
        <v>0</v>
      </c>
      <c r="BU400" s="11">
        <v>43970</v>
      </c>
      <c r="BV400" s="11">
        <v>0</v>
      </c>
      <c r="BW400" s="11">
        <v>0</v>
      </c>
      <c r="BX400" s="11">
        <v>139901</v>
      </c>
      <c r="BY400" s="11">
        <v>0</v>
      </c>
      <c r="BZ400" s="10">
        <v>0</v>
      </c>
      <c r="CA400" s="10">
        <v>4231.3040283566361</v>
      </c>
      <c r="CB400" s="10">
        <v>0</v>
      </c>
      <c r="CC400" s="10">
        <v>3.7629385685185714</v>
      </c>
      <c r="CD400" s="10">
        <v>49.361242298184095</v>
      </c>
      <c r="CE400" s="10">
        <v>16.596943909743398</v>
      </c>
      <c r="CF400" s="10">
        <v>1.8482136103537199</v>
      </c>
      <c r="CG400" s="10">
        <v>15.070921773536954</v>
      </c>
      <c r="CH400" s="10">
        <v>3.631040574295477</v>
      </c>
    </row>
    <row r="401" spans="1:86" x14ac:dyDescent="0.25">
      <c r="A401" s="19">
        <v>44417</v>
      </c>
      <c r="B401" t="s">
        <v>4</v>
      </c>
      <c r="C401" t="s">
        <v>8</v>
      </c>
      <c r="D401">
        <v>11128</v>
      </c>
      <c r="E401" s="2">
        <v>0</v>
      </c>
      <c r="F401" s="2">
        <v>0</v>
      </c>
      <c r="G401" s="2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>
        <f t="shared" si="5"/>
        <v>0</v>
      </c>
      <c r="Z401" s="11">
        <v>0</v>
      </c>
      <c r="AA401" s="11">
        <v>0</v>
      </c>
      <c r="AB401" s="12">
        <v>0</v>
      </c>
      <c r="AC401" s="12">
        <v>0</v>
      </c>
      <c r="AD401" s="11">
        <v>0</v>
      </c>
      <c r="AE401" s="11">
        <v>0</v>
      </c>
      <c r="AF401" s="12">
        <v>0</v>
      </c>
      <c r="AG401" s="12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2">
        <v>0</v>
      </c>
      <c r="AV401" s="12">
        <v>0</v>
      </c>
      <c r="AW401" s="11">
        <v>0</v>
      </c>
      <c r="AX401" s="11">
        <v>0</v>
      </c>
      <c r="AY401" s="12">
        <v>0</v>
      </c>
      <c r="AZ401" s="12">
        <v>0</v>
      </c>
      <c r="BA401" s="11">
        <v>0</v>
      </c>
      <c r="BB401" s="11">
        <v>0</v>
      </c>
      <c r="BC401" s="11">
        <v>0</v>
      </c>
      <c r="BD401" s="11">
        <v>0</v>
      </c>
      <c r="BE401" s="11">
        <v>0</v>
      </c>
      <c r="BF401" s="11">
        <v>0</v>
      </c>
      <c r="BG401" s="11">
        <v>0</v>
      </c>
      <c r="BH401" s="11">
        <v>0</v>
      </c>
      <c r="BI401" s="11">
        <v>0</v>
      </c>
      <c r="BJ401" s="11">
        <v>0</v>
      </c>
      <c r="BK401" s="11">
        <v>113.4308602</v>
      </c>
      <c r="BL401" s="10">
        <v>12189</v>
      </c>
      <c r="BM401" s="11">
        <v>7698269</v>
      </c>
      <c r="BN401" s="11">
        <v>7734029</v>
      </c>
      <c r="BO401" s="11">
        <v>168144329.28571427</v>
      </c>
      <c r="BP401" s="11">
        <v>2811219.9999999995</v>
      </c>
      <c r="BQ401" s="11">
        <v>0</v>
      </c>
      <c r="BR401" s="10">
        <v>363502.85714285716</v>
      </c>
      <c r="BS401" s="11">
        <v>0</v>
      </c>
      <c r="BT401" s="11">
        <v>0</v>
      </c>
      <c r="BU401" s="11">
        <v>0</v>
      </c>
      <c r="BV401" s="11">
        <v>0</v>
      </c>
      <c r="BW401" s="11">
        <v>0</v>
      </c>
      <c r="BX401" s="11">
        <v>114758</v>
      </c>
      <c r="BY401" s="11">
        <v>0</v>
      </c>
      <c r="BZ401" s="10">
        <v>0</v>
      </c>
      <c r="CA401" s="10">
        <v>4231.3040283566361</v>
      </c>
      <c r="CB401" s="10">
        <v>0</v>
      </c>
      <c r="CC401" s="10">
        <v>6.3504258405682121E-2</v>
      </c>
      <c r="CD401" s="10">
        <v>40.893943177183566</v>
      </c>
      <c r="CE401" s="10">
        <v>17.243636901220199</v>
      </c>
      <c r="CF401" s="10">
        <v>4.0966674472346698</v>
      </c>
      <c r="CG401" s="10">
        <v>14.820687341388211</v>
      </c>
      <c r="CH401" s="10">
        <v>4.3342112308140086</v>
      </c>
    </row>
    <row r="402" spans="1:86" x14ac:dyDescent="0.25">
      <c r="A402" s="19">
        <v>44424</v>
      </c>
      <c r="B402" t="s">
        <v>4</v>
      </c>
      <c r="C402" t="s">
        <v>8</v>
      </c>
      <c r="D402">
        <v>11135</v>
      </c>
      <c r="E402" s="2">
        <v>0</v>
      </c>
      <c r="F402" s="2">
        <v>0</v>
      </c>
      <c r="G402" s="2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>
        <f t="shared" si="5"/>
        <v>0</v>
      </c>
      <c r="Z402" s="11">
        <v>0</v>
      </c>
      <c r="AA402" s="11">
        <v>0</v>
      </c>
      <c r="AB402" s="12">
        <v>0</v>
      </c>
      <c r="AC402" s="12">
        <v>0</v>
      </c>
      <c r="AD402" s="11">
        <v>0</v>
      </c>
      <c r="AE402" s="11">
        <v>0</v>
      </c>
      <c r="AF402" s="12">
        <v>0</v>
      </c>
      <c r="AG402" s="12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2">
        <v>0</v>
      </c>
      <c r="AV402" s="12">
        <v>0</v>
      </c>
      <c r="AW402" s="11">
        <v>0</v>
      </c>
      <c r="AX402" s="11">
        <v>0</v>
      </c>
      <c r="AY402" s="12">
        <v>0</v>
      </c>
      <c r="AZ402" s="12">
        <v>0</v>
      </c>
      <c r="BA402" s="11">
        <v>0</v>
      </c>
      <c r="BB402" s="11">
        <v>0</v>
      </c>
      <c r="BC402" s="11">
        <v>0</v>
      </c>
      <c r="BD402" s="11">
        <v>0</v>
      </c>
      <c r="BE402" s="11">
        <v>0</v>
      </c>
      <c r="BF402" s="11">
        <v>0</v>
      </c>
      <c r="BG402" s="11">
        <v>0</v>
      </c>
      <c r="BH402" s="11">
        <v>0</v>
      </c>
      <c r="BI402" s="11">
        <v>0</v>
      </c>
      <c r="BJ402" s="11">
        <v>0</v>
      </c>
      <c r="BK402" s="11">
        <v>113.4308602</v>
      </c>
      <c r="BL402" s="10">
        <v>11167</v>
      </c>
      <c r="BM402" s="11">
        <v>9940073</v>
      </c>
      <c r="BN402" s="11">
        <v>13621685</v>
      </c>
      <c r="BO402" s="11">
        <v>154574331.85714284</v>
      </c>
      <c r="BP402" s="11">
        <v>2420316.5714285718</v>
      </c>
      <c r="BQ402" s="11">
        <v>0</v>
      </c>
      <c r="BR402" s="10">
        <v>6784475.7142857146</v>
      </c>
      <c r="BS402" s="11">
        <v>0</v>
      </c>
      <c r="BT402" s="11">
        <v>0</v>
      </c>
      <c r="BU402" s="11">
        <v>0</v>
      </c>
      <c r="BV402" s="11">
        <v>0</v>
      </c>
      <c r="BW402" s="11">
        <v>0</v>
      </c>
      <c r="BX402" s="11">
        <v>152321</v>
      </c>
      <c r="BY402" s="11">
        <v>0</v>
      </c>
      <c r="BZ402" s="10">
        <v>0</v>
      </c>
      <c r="CA402" s="10">
        <v>4231.3040283566361</v>
      </c>
      <c r="CB402" s="10">
        <v>0</v>
      </c>
      <c r="CC402" s="10">
        <v>0.14373904791938</v>
      </c>
      <c r="CD402" s="10">
        <v>39.366491331988549</v>
      </c>
      <c r="CE402" s="10">
        <v>12.9008053584576</v>
      </c>
      <c r="CF402" s="10">
        <v>4.2228100169430096</v>
      </c>
      <c r="CG402" s="10">
        <v>15.850179874530593</v>
      </c>
      <c r="CH402" s="10">
        <v>3.8494792763457122</v>
      </c>
    </row>
    <row r="403" spans="1:86" x14ac:dyDescent="0.25">
      <c r="A403" s="19">
        <v>44431</v>
      </c>
      <c r="B403" t="s">
        <v>4</v>
      </c>
      <c r="C403" t="s">
        <v>8</v>
      </c>
      <c r="D403">
        <v>11329</v>
      </c>
      <c r="E403" s="2">
        <v>0</v>
      </c>
      <c r="F403" s="2">
        <v>0</v>
      </c>
      <c r="G403" s="2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>
        <f t="shared" si="5"/>
        <v>0</v>
      </c>
      <c r="Z403" s="11">
        <v>0</v>
      </c>
      <c r="AA403" s="11">
        <v>0</v>
      </c>
      <c r="AB403" s="12">
        <v>0</v>
      </c>
      <c r="AC403" s="12">
        <v>0</v>
      </c>
      <c r="AD403" s="11">
        <v>0</v>
      </c>
      <c r="AE403" s="11">
        <v>0</v>
      </c>
      <c r="AF403" s="12">
        <v>0</v>
      </c>
      <c r="AG403" s="12">
        <v>0</v>
      </c>
      <c r="AH403" s="11">
        <v>0</v>
      </c>
      <c r="AI403" s="11">
        <v>0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2">
        <v>0</v>
      </c>
      <c r="AV403" s="12">
        <v>0</v>
      </c>
      <c r="AW403" s="11">
        <v>0</v>
      </c>
      <c r="AX403" s="11">
        <v>0</v>
      </c>
      <c r="AY403" s="12">
        <v>0</v>
      </c>
      <c r="AZ403" s="12">
        <v>0</v>
      </c>
      <c r="BA403" s="11">
        <v>0</v>
      </c>
      <c r="BB403" s="11">
        <v>0</v>
      </c>
      <c r="BC403" s="11">
        <v>0</v>
      </c>
      <c r="BD403" s="11">
        <v>0</v>
      </c>
      <c r="BE403" s="11">
        <v>0</v>
      </c>
      <c r="BF403" s="11">
        <v>0</v>
      </c>
      <c r="BG403" s="11">
        <v>0</v>
      </c>
      <c r="BH403" s="11">
        <v>0</v>
      </c>
      <c r="BI403" s="11">
        <v>0</v>
      </c>
      <c r="BJ403" s="11">
        <v>0</v>
      </c>
      <c r="BK403" s="11">
        <v>113.4308602</v>
      </c>
      <c r="BL403" s="10">
        <v>14404</v>
      </c>
      <c r="BM403" s="11">
        <v>10271843</v>
      </c>
      <c r="BN403" s="11">
        <v>13175182</v>
      </c>
      <c r="BO403" s="11">
        <v>143714616.28571427</v>
      </c>
      <c r="BP403" s="11">
        <v>2312746.0000000005</v>
      </c>
      <c r="BQ403" s="11">
        <v>0</v>
      </c>
      <c r="BR403" s="10">
        <v>39979074.142857142</v>
      </c>
      <c r="BS403" s="11">
        <v>0</v>
      </c>
      <c r="BT403" s="11">
        <v>0</v>
      </c>
      <c r="BU403" s="11">
        <v>0</v>
      </c>
      <c r="BV403" s="11">
        <v>0</v>
      </c>
      <c r="BW403" s="11">
        <v>0</v>
      </c>
      <c r="BX403" s="11">
        <v>226464</v>
      </c>
      <c r="BY403" s="11">
        <v>0</v>
      </c>
      <c r="BZ403" s="10">
        <v>0</v>
      </c>
      <c r="CA403" s="10">
        <v>4231.3040283566361</v>
      </c>
      <c r="CB403" s="10">
        <v>0</v>
      </c>
      <c r="CC403" s="10">
        <v>3.84737634309348</v>
      </c>
      <c r="CD403" s="10">
        <v>36.633542480244095</v>
      </c>
      <c r="CE403" s="10">
        <v>18.287603833009399</v>
      </c>
      <c r="CF403" s="10">
        <v>6.8518732693920503</v>
      </c>
      <c r="CG403" s="10">
        <v>16.524174255590264</v>
      </c>
      <c r="CH403" s="10">
        <v>4.4178430170631291</v>
      </c>
    </row>
    <row r="404" spans="1:86" x14ac:dyDescent="0.25">
      <c r="A404" s="19">
        <v>44438</v>
      </c>
      <c r="B404" t="s">
        <v>4</v>
      </c>
      <c r="C404" t="s">
        <v>8</v>
      </c>
      <c r="D404">
        <v>11841</v>
      </c>
      <c r="E404" s="2">
        <v>0</v>
      </c>
      <c r="F404" s="2">
        <v>0</v>
      </c>
      <c r="G404" s="2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>
        <f t="shared" si="5"/>
        <v>0</v>
      </c>
      <c r="Z404" s="11">
        <v>0</v>
      </c>
      <c r="AA404" s="11">
        <v>0</v>
      </c>
      <c r="AB404" s="12">
        <v>0</v>
      </c>
      <c r="AC404" s="12">
        <v>0</v>
      </c>
      <c r="AD404" s="11">
        <v>0</v>
      </c>
      <c r="AE404" s="11">
        <v>0</v>
      </c>
      <c r="AF404" s="12">
        <v>0</v>
      </c>
      <c r="AG404" s="12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2">
        <v>0</v>
      </c>
      <c r="AV404" s="12">
        <v>0</v>
      </c>
      <c r="AW404" s="11">
        <v>0</v>
      </c>
      <c r="AX404" s="11">
        <v>0</v>
      </c>
      <c r="AY404" s="12">
        <v>0</v>
      </c>
      <c r="AZ404" s="12">
        <v>0</v>
      </c>
      <c r="BA404" s="11">
        <v>0</v>
      </c>
      <c r="BB404" s="11">
        <v>0</v>
      </c>
      <c r="BC404" s="11">
        <v>0</v>
      </c>
      <c r="BD404" s="11">
        <v>0</v>
      </c>
      <c r="BE404" s="11">
        <v>0</v>
      </c>
      <c r="BF404" s="11">
        <v>0</v>
      </c>
      <c r="BG404" s="11">
        <v>0</v>
      </c>
      <c r="BH404" s="11">
        <v>0</v>
      </c>
      <c r="BI404" s="11">
        <v>0</v>
      </c>
      <c r="BJ404" s="11">
        <v>0</v>
      </c>
      <c r="BK404" s="11">
        <v>158.2772616</v>
      </c>
      <c r="BL404" s="10">
        <v>11615</v>
      </c>
      <c r="BM404" s="11">
        <v>12045848</v>
      </c>
      <c r="BN404" s="11">
        <v>16730915</v>
      </c>
      <c r="BO404" s="11">
        <v>166304363.85714284</v>
      </c>
      <c r="BP404" s="11">
        <v>1795249.2857142859</v>
      </c>
      <c r="BQ404" s="11">
        <v>0</v>
      </c>
      <c r="BR404" s="10">
        <v>14915083.142857144</v>
      </c>
      <c r="BS404" s="11">
        <v>0</v>
      </c>
      <c r="BT404" s="11">
        <v>0</v>
      </c>
      <c r="BU404" s="11">
        <v>0</v>
      </c>
      <c r="BV404" s="11">
        <v>0</v>
      </c>
      <c r="BW404" s="11">
        <v>0</v>
      </c>
      <c r="BX404" s="11">
        <v>124393</v>
      </c>
      <c r="BY404" s="11">
        <v>0</v>
      </c>
      <c r="BZ404" s="10">
        <v>0</v>
      </c>
      <c r="CA404" s="10">
        <v>4049.3490551929985</v>
      </c>
      <c r="CB404" s="10">
        <v>0</v>
      </c>
      <c r="CC404" s="10">
        <v>3.8432791309172871</v>
      </c>
      <c r="CD404" s="10">
        <v>47.111031685817125</v>
      </c>
      <c r="CE404" s="10">
        <v>11.054402171784901</v>
      </c>
      <c r="CF404" s="10">
        <v>0.639983564570755</v>
      </c>
      <c r="CG404" s="10">
        <v>17.748157804865972</v>
      </c>
      <c r="CH404" s="10">
        <v>2.8303840950313313</v>
      </c>
    </row>
    <row r="405" spans="1:86" x14ac:dyDescent="0.25">
      <c r="A405" s="19">
        <v>44445</v>
      </c>
      <c r="B405" t="s">
        <v>4</v>
      </c>
      <c r="C405" t="s">
        <v>8</v>
      </c>
      <c r="D405">
        <v>10140</v>
      </c>
      <c r="E405" s="2">
        <v>0</v>
      </c>
      <c r="F405" s="2">
        <v>0</v>
      </c>
      <c r="G405" s="2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>
        <f t="shared" si="5"/>
        <v>0</v>
      </c>
      <c r="Z405" s="11">
        <v>0</v>
      </c>
      <c r="AA405" s="11">
        <v>0</v>
      </c>
      <c r="AB405" s="12">
        <v>0</v>
      </c>
      <c r="AC405" s="12">
        <v>0</v>
      </c>
      <c r="AD405" s="11">
        <v>0</v>
      </c>
      <c r="AE405" s="11">
        <v>0</v>
      </c>
      <c r="AF405" s="12">
        <v>0</v>
      </c>
      <c r="AG405" s="12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2">
        <v>0</v>
      </c>
      <c r="AV405" s="12">
        <v>0</v>
      </c>
      <c r="AW405" s="11">
        <v>0</v>
      </c>
      <c r="AX405" s="11">
        <v>0</v>
      </c>
      <c r="AY405" s="12">
        <v>0</v>
      </c>
      <c r="AZ405" s="12">
        <v>0</v>
      </c>
      <c r="BA405" s="11">
        <v>0</v>
      </c>
      <c r="BB405" s="11">
        <v>0</v>
      </c>
      <c r="BC405" s="11">
        <v>0</v>
      </c>
      <c r="BD405" s="11">
        <v>0</v>
      </c>
      <c r="BE405" s="11">
        <v>0</v>
      </c>
      <c r="BF405" s="11">
        <v>0</v>
      </c>
      <c r="BG405" s="11">
        <v>0</v>
      </c>
      <c r="BH405" s="11">
        <v>0</v>
      </c>
      <c r="BI405" s="11">
        <v>0</v>
      </c>
      <c r="BJ405" s="11">
        <v>0</v>
      </c>
      <c r="BK405" s="11">
        <v>176.21582219999999</v>
      </c>
      <c r="BL405" s="10">
        <v>10037</v>
      </c>
      <c r="BM405" s="11">
        <v>12759737</v>
      </c>
      <c r="BN405" s="11">
        <v>16741765</v>
      </c>
      <c r="BO405" s="11">
        <v>168666166.71428567</v>
      </c>
      <c r="BP405" s="11">
        <v>1596661.4285714286</v>
      </c>
      <c r="BQ405" s="11">
        <v>0</v>
      </c>
      <c r="BR405" s="10">
        <v>242228.57142857142</v>
      </c>
      <c r="BS405" s="11">
        <v>0</v>
      </c>
      <c r="BT405" s="11">
        <v>0</v>
      </c>
      <c r="BU405" s="11">
        <v>0</v>
      </c>
      <c r="BV405" s="11">
        <v>0</v>
      </c>
      <c r="BW405" s="11">
        <v>0</v>
      </c>
      <c r="BX405" s="11">
        <v>111902</v>
      </c>
      <c r="BY405" s="11">
        <v>0</v>
      </c>
      <c r="BZ405" s="10">
        <v>0</v>
      </c>
      <c r="CA405" s="10">
        <v>4049.3490551929985</v>
      </c>
      <c r="CB405" s="10">
        <v>1</v>
      </c>
      <c r="CC405" s="10">
        <v>1.9259065878464088</v>
      </c>
      <c r="CD405" s="10">
        <v>42.612311510650272</v>
      </c>
      <c r="CE405" s="10">
        <v>5.1661874189964703</v>
      </c>
      <c r="CF405" s="10">
        <v>5.5037979676419004</v>
      </c>
      <c r="CG405" s="10">
        <v>4.2642240958856883</v>
      </c>
      <c r="CH405" s="10">
        <v>4.8352470377619614</v>
      </c>
    </row>
    <row r="406" spans="1:86" x14ac:dyDescent="0.25">
      <c r="A406" s="19">
        <v>44452</v>
      </c>
      <c r="B406" t="s">
        <v>4</v>
      </c>
      <c r="C406" t="s">
        <v>8</v>
      </c>
      <c r="D406">
        <v>12092</v>
      </c>
      <c r="E406" s="2">
        <v>0</v>
      </c>
      <c r="F406" s="2">
        <v>0</v>
      </c>
      <c r="G406" s="2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>
        <f t="shared" si="5"/>
        <v>0</v>
      </c>
      <c r="Z406" s="11">
        <v>0</v>
      </c>
      <c r="AA406" s="11">
        <v>0</v>
      </c>
      <c r="AB406" s="12">
        <v>0</v>
      </c>
      <c r="AC406" s="12">
        <v>0</v>
      </c>
      <c r="AD406" s="11">
        <v>0</v>
      </c>
      <c r="AE406" s="11">
        <v>0</v>
      </c>
      <c r="AF406" s="12">
        <v>0</v>
      </c>
      <c r="AG406" s="12">
        <v>0</v>
      </c>
      <c r="AH406" s="11">
        <v>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2">
        <v>0</v>
      </c>
      <c r="AV406" s="12">
        <v>0</v>
      </c>
      <c r="AW406" s="11">
        <v>0</v>
      </c>
      <c r="AX406" s="11">
        <v>0</v>
      </c>
      <c r="AY406" s="12">
        <v>0</v>
      </c>
      <c r="AZ406" s="12">
        <v>0</v>
      </c>
      <c r="BA406" s="11">
        <v>0</v>
      </c>
      <c r="BB406" s="11">
        <v>0</v>
      </c>
      <c r="BC406" s="11">
        <v>0</v>
      </c>
      <c r="BD406" s="11">
        <v>0</v>
      </c>
      <c r="BE406" s="11">
        <v>0</v>
      </c>
      <c r="BF406" s="11">
        <v>0</v>
      </c>
      <c r="BG406" s="11">
        <v>0</v>
      </c>
      <c r="BH406" s="11">
        <v>0</v>
      </c>
      <c r="BI406" s="11">
        <v>0</v>
      </c>
      <c r="BJ406" s="11">
        <v>0</v>
      </c>
      <c r="BK406" s="11">
        <v>176.21582219999999</v>
      </c>
      <c r="BL406" s="10">
        <v>13195</v>
      </c>
      <c r="BM406" s="11">
        <v>16951544</v>
      </c>
      <c r="BN406" s="11">
        <v>15818379</v>
      </c>
      <c r="BO406" s="11">
        <v>157962231.8571429</v>
      </c>
      <c r="BP406" s="11">
        <v>1588477.2857142852</v>
      </c>
      <c r="BQ406" s="11">
        <v>0</v>
      </c>
      <c r="BR406" s="10">
        <v>828343.57142857171</v>
      </c>
      <c r="BS406" s="11">
        <v>0</v>
      </c>
      <c r="BT406" s="11">
        <v>0</v>
      </c>
      <c r="BU406" s="11">
        <v>0</v>
      </c>
      <c r="BV406" s="11">
        <v>0</v>
      </c>
      <c r="BW406" s="11">
        <v>0</v>
      </c>
      <c r="BX406" s="11">
        <v>0</v>
      </c>
      <c r="BY406" s="11">
        <v>0</v>
      </c>
      <c r="BZ406" s="10">
        <v>0</v>
      </c>
      <c r="CA406" s="10">
        <v>4049.3490551929985</v>
      </c>
      <c r="CB406" s="10">
        <v>0</v>
      </c>
      <c r="CC406" s="10">
        <v>2.0271544528756302</v>
      </c>
      <c r="CD406" s="10">
        <v>39.618033960786498</v>
      </c>
      <c r="CE406" s="10">
        <v>12.8202043856892</v>
      </c>
      <c r="CF406" s="10">
        <v>2.1674946697163602</v>
      </c>
      <c r="CG406" s="10">
        <v>16.764886137871745</v>
      </c>
      <c r="CH406" s="10">
        <v>3.037195549781829</v>
      </c>
    </row>
    <row r="407" spans="1:86" x14ac:dyDescent="0.25">
      <c r="A407" s="19">
        <v>44459</v>
      </c>
      <c r="B407" t="s">
        <v>4</v>
      </c>
      <c r="C407" t="s">
        <v>8</v>
      </c>
      <c r="D407">
        <v>12033</v>
      </c>
      <c r="E407" s="2">
        <v>0</v>
      </c>
      <c r="F407" s="2">
        <v>0</v>
      </c>
      <c r="G407" s="2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>
        <f t="shared" si="5"/>
        <v>0</v>
      </c>
      <c r="Z407" s="11">
        <v>0</v>
      </c>
      <c r="AA407" s="11">
        <v>0</v>
      </c>
      <c r="AB407" s="12">
        <v>0</v>
      </c>
      <c r="AC407" s="12">
        <v>0</v>
      </c>
      <c r="AD407" s="11">
        <v>0</v>
      </c>
      <c r="AE407" s="11">
        <v>0</v>
      </c>
      <c r="AF407" s="12">
        <v>0</v>
      </c>
      <c r="AG407" s="12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2">
        <v>0</v>
      </c>
      <c r="AV407" s="12">
        <v>0</v>
      </c>
      <c r="AW407" s="11">
        <v>0</v>
      </c>
      <c r="AX407" s="11">
        <v>0</v>
      </c>
      <c r="AY407" s="12">
        <v>0</v>
      </c>
      <c r="AZ407" s="12">
        <v>0</v>
      </c>
      <c r="BA407" s="11">
        <v>0</v>
      </c>
      <c r="BB407" s="11">
        <v>0</v>
      </c>
      <c r="BC407" s="11">
        <v>0</v>
      </c>
      <c r="BD407" s="11">
        <v>0</v>
      </c>
      <c r="BE407" s="11">
        <v>0</v>
      </c>
      <c r="BF407" s="11">
        <v>0</v>
      </c>
      <c r="BG407" s="11">
        <v>0</v>
      </c>
      <c r="BH407" s="11">
        <v>0</v>
      </c>
      <c r="BI407" s="11">
        <v>0</v>
      </c>
      <c r="BJ407" s="11">
        <v>0</v>
      </c>
      <c r="BK407" s="11">
        <v>176.21582219999999</v>
      </c>
      <c r="BL407" s="10">
        <v>15545</v>
      </c>
      <c r="BM407" s="11">
        <v>19969068</v>
      </c>
      <c r="BN407" s="11">
        <v>17664448</v>
      </c>
      <c r="BO407" s="11">
        <v>143043846.1428571</v>
      </c>
      <c r="BP407" s="11">
        <v>1452398.5714285711</v>
      </c>
      <c r="BQ407" s="11">
        <v>0</v>
      </c>
      <c r="BR407" s="10">
        <v>710066.57142857148</v>
      </c>
      <c r="BS407" s="11">
        <v>0</v>
      </c>
      <c r="BT407" s="11">
        <v>0</v>
      </c>
      <c r="BU407" s="11">
        <v>0</v>
      </c>
      <c r="BV407" s="11">
        <v>0</v>
      </c>
      <c r="BW407" s="11">
        <v>0</v>
      </c>
      <c r="BX407" s="11">
        <v>0</v>
      </c>
      <c r="BY407" s="11">
        <v>0</v>
      </c>
      <c r="BZ407" s="10">
        <v>0</v>
      </c>
      <c r="CA407" s="10">
        <v>4049.3490551929985</v>
      </c>
      <c r="CB407" s="10">
        <v>0</v>
      </c>
      <c r="CC407" s="10">
        <v>0.88208200780939727</v>
      </c>
      <c r="CD407" s="10">
        <v>38.543322999637553</v>
      </c>
      <c r="CE407" s="10">
        <v>12.4449056960452</v>
      </c>
      <c r="CF407" s="10">
        <v>2.4213802433262099</v>
      </c>
      <c r="CG407" s="10">
        <v>18.190889098629665</v>
      </c>
      <c r="CH407" s="10">
        <v>3.1063887058588491</v>
      </c>
    </row>
    <row r="408" spans="1:86" x14ac:dyDescent="0.25">
      <c r="A408" s="19">
        <v>44466</v>
      </c>
      <c r="B408" t="s">
        <v>4</v>
      </c>
      <c r="C408" t="s">
        <v>8</v>
      </c>
      <c r="D408">
        <v>13165</v>
      </c>
      <c r="E408" s="2">
        <v>0</v>
      </c>
      <c r="F408" s="2">
        <v>0</v>
      </c>
      <c r="G408" s="2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>
        <f t="shared" si="5"/>
        <v>0</v>
      </c>
      <c r="Z408" s="11">
        <v>0</v>
      </c>
      <c r="AA408" s="11">
        <v>0</v>
      </c>
      <c r="AB408" s="12">
        <v>0</v>
      </c>
      <c r="AC408" s="12">
        <v>0</v>
      </c>
      <c r="AD408" s="11">
        <v>0</v>
      </c>
      <c r="AE408" s="11">
        <v>0</v>
      </c>
      <c r="AF408" s="12">
        <v>0</v>
      </c>
      <c r="AG408" s="12">
        <v>0</v>
      </c>
      <c r="AH408" s="11">
        <v>0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2">
        <v>0</v>
      </c>
      <c r="AV408" s="12">
        <v>0</v>
      </c>
      <c r="AW408" s="11">
        <v>0</v>
      </c>
      <c r="AX408" s="11">
        <v>0</v>
      </c>
      <c r="AY408" s="12">
        <v>0</v>
      </c>
      <c r="AZ408" s="12">
        <v>0</v>
      </c>
      <c r="BA408" s="11">
        <v>0</v>
      </c>
      <c r="BB408" s="11">
        <v>0</v>
      </c>
      <c r="BC408" s="11">
        <v>0</v>
      </c>
      <c r="BD408" s="11">
        <v>0</v>
      </c>
      <c r="BE408" s="11">
        <v>0</v>
      </c>
      <c r="BF408" s="11">
        <v>0</v>
      </c>
      <c r="BG408" s="11">
        <v>0</v>
      </c>
      <c r="BH408" s="11">
        <v>0</v>
      </c>
      <c r="BI408" s="11">
        <v>0</v>
      </c>
      <c r="BJ408" s="11">
        <v>0</v>
      </c>
      <c r="BK408" s="11">
        <v>175.54802169999999</v>
      </c>
      <c r="BL408" s="10">
        <v>12860</v>
      </c>
      <c r="BM408" s="11">
        <v>24934853</v>
      </c>
      <c r="BN408" s="11">
        <v>14569772</v>
      </c>
      <c r="BO408" s="11">
        <v>142927130.57142857</v>
      </c>
      <c r="BP408" s="11">
        <v>1253577.1428571427</v>
      </c>
      <c r="BQ408" s="11">
        <v>0</v>
      </c>
      <c r="BR408" s="10">
        <v>166994.28571428571</v>
      </c>
      <c r="BS408" s="11">
        <v>0</v>
      </c>
      <c r="BT408" s="11">
        <v>0</v>
      </c>
      <c r="BU408" s="11">
        <v>97174.28571428571</v>
      </c>
      <c r="BV408" s="11">
        <v>0</v>
      </c>
      <c r="BW408" s="11">
        <v>0</v>
      </c>
      <c r="BX408" s="11">
        <v>0</v>
      </c>
      <c r="BY408" s="11">
        <v>0</v>
      </c>
      <c r="BZ408" s="10">
        <v>0</v>
      </c>
      <c r="CA408" s="10">
        <v>4171.2559694240636</v>
      </c>
      <c r="CB408" s="10">
        <v>0</v>
      </c>
      <c r="CC408" s="10">
        <v>0.69624254145049103</v>
      </c>
      <c r="CD408" s="10">
        <v>41.565929655458085</v>
      </c>
      <c r="CE408" s="10">
        <v>16.3964964252221</v>
      </c>
      <c r="CF408" s="10">
        <v>2.6094554318774601</v>
      </c>
      <c r="CG408" s="10">
        <v>20.255618107146216</v>
      </c>
      <c r="CH408" s="10">
        <v>3.0030088403782562</v>
      </c>
    </row>
    <row r="409" spans="1:86" x14ac:dyDescent="0.25">
      <c r="A409" s="19">
        <v>44473</v>
      </c>
      <c r="B409" t="s">
        <v>4</v>
      </c>
      <c r="C409" t="s">
        <v>8</v>
      </c>
      <c r="D409">
        <v>11096</v>
      </c>
      <c r="E409" s="2">
        <v>0</v>
      </c>
      <c r="F409" s="2">
        <v>0</v>
      </c>
      <c r="G409" s="2">
        <v>0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0</v>
      </c>
      <c r="Y409">
        <f t="shared" si="5"/>
        <v>0</v>
      </c>
      <c r="Z409" s="11">
        <v>0</v>
      </c>
      <c r="AA409" s="11">
        <v>0</v>
      </c>
      <c r="AB409" s="12">
        <v>0</v>
      </c>
      <c r="AC409" s="12">
        <v>0</v>
      </c>
      <c r="AD409" s="11">
        <v>0</v>
      </c>
      <c r="AE409" s="11">
        <v>0</v>
      </c>
      <c r="AF409" s="12">
        <v>0</v>
      </c>
      <c r="AG409" s="12">
        <v>0</v>
      </c>
      <c r="AH409" s="11">
        <v>0</v>
      </c>
      <c r="AI409" s="11">
        <v>0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2">
        <v>0</v>
      </c>
      <c r="AV409" s="12">
        <v>0</v>
      </c>
      <c r="AW409" s="11">
        <v>0</v>
      </c>
      <c r="AX409" s="11">
        <v>0</v>
      </c>
      <c r="AY409" s="12">
        <v>0</v>
      </c>
      <c r="AZ409" s="12">
        <v>0</v>
      </c>
      <c r="BA409" s="11">
        <v>0</v>
      </c>
      <c r="BB409" s="11">
        <v>0</v>
      </c>
      <c r="BC409" s="11">
        <v>0</v>
      </c>
      <c r="BD409" s="11">
        <v>0</v>
      </c>
      <c r="BE409" s="11">
        <v>0</v>
      </c>
      <c r="BF409" s="11">
        <v>0</v>
      </c>
      <c r="BG409" s="11">
        <v>0</v>
      </c>
      <c r="BH409" s="11">
        <v>0</v>
      </c>
      <c r="BI409" s="11">
        <v>0</v>
      </c>
      <c r="BJ409" s="11">
        <v>0</v>
      </c>
      <c r="BK409" s="11">
        <v>174.65762100000001</v>
      </c>
      <c r="BL409" s="10">
        <v>9529</v>
      </c>
      <c r="BM409" s="11">
        <v>26308832</v>
      </c>
      <c r="BN409" s="11">
        <v>15107213</v>
      </c>
      <c r="BO409" s="11">
        <v>150095974.7142857</v>
      </c>
      <c r="BP409" s="11">
        <v>1022180</v>
      </c>
      <c r="BQ409" s="11">
        <v>0</v>
      </c>
      <c r="BR409" s="10">
        <v>0</v>
      </c>
      <c r="BS409" s="11">
        <v>0</v>
      </c>
      <c r="BT409" s="11">
        <v>0</v>
      </c>
      <c r="BU409" s="11">
        <v>158486.85714285713</v>
      </c>
      <c r="BV409" s="11">
        <v>0</v>
      </c>
      <c r="BW409" s="11">
        <v>0</v>
      </c>
      <c r="BX409" s="11">
        <v>0</v>
      </c>
      <c r="BY409" s="11">
        <v>0</v>
      </c>
      <c r="BZ409" s="10">
        <v>0</v>
      </c>
      <c r="CA409" s="10">
        <v>4171.2559694240636</v>
      </c>
      <c r="CB409" s="10">
        <v>0</v>
      </c>
      <c r="CC409" s="10">
        <v>7.7022504684243076</v>
      </c>
      <c r="CD409" s="10">
        <v>48.501482765692359</v>
      </c>
      <c r="CE409" s="10">
        <v>14.9640797148588</v>
      </c>
      <c r="CF409" s="10">
        <v>1.9912114097274844</v>
      </c>
      <c r="CG409" s="10">
        <v>20.067794515247812</v>
      </c>
      <c r="CH409" s="10">
        <v>2.1050406094337917</v>
      </c>
    </row>
    <row r="410" spans="1:86" x14ac:dyDescent="0.25">
      <c r="A410" s="19">
        <v>44480</v>
      </c>
      <c r="B410" t="s">
        <v>4</v>
      </c>
      <c r="C410" t="s">
        <v>8</v>
      </c>
      <c r="D410">
        <v>10616</v>
      </c>
      <c r="E410" s="2">
        <v>0</v>
      </c>
      <c r="F410" s="2">
        <v>0</v>
      </c>
      <c r="G410" s="2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0</v>
      </c>
      <c r="X410" s="11">
        <v>0</v>
      </c>
      <c r="Y410">
        <f t="shared" si="5"/>
        <v>0</v>
      </c>
      <c r="Z410" s="11">
        <v>0</v>
      </c>
      <c r="AA410" s="11">
        <v>0</v>
      </c>
      <c r="AB410" s="12">
        <v>0</v>
      </c>
      <c r="AC410" s="12">
        <v>0</v>
      </c>
      <c r="AD410" s="11">
        <v>0</v>
      </c>
      <c r="AE410" s="11">
        <v>0</v>
      </c>
      <c r="AF410" s="12">
        <v>0</v>
      </c>
      <c r="AG410" s="12">
        <v>0</v>
      </c>
      <c r="AH410" s="11">
        <v>0</v>
      </c>
      <c r="AI410" s="11">
        <v>0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2">
        <v>0</v>
      </c>
      <c r="AV410" s="12">
        <v>0</v>
      </c>
      <c r="AW410" s="11">
        <v>0</v>
      </c>
      <c r="AX410" s="11">
        <v>0</v>
      </c>
      <c r="AY410" s="12">
        <v>0</v>
      </c>
      <c r="AZ410" s="12">
        <v>0</v>
      </c>
      <c r="BA410" s="11">
        <v>0</v>
      </c>
      <c r="BB410" s="11">
        <v>0</v>
      </c>
      <c r="BC410" s="11">
        <v>0</v>
      </c>
      <c r="BD410" s="11">
        <v>0</v>
      </c>
      <c r="BE410" s="11">
        <v>0</v>
      </c>
      <c r="BF410" s="11">
        <v>0</v>
      </c>
      <c r="BG410" s="11">
        <v>0</v>
      </c>
      <c r="BH410" s="11">
        <v>0</v>
      </c>
      <c r="BI410" s="11">
        <v>0</v>
      </c>
      <c r="BJ410" s="11">
        <v>0</v>
      </c>
      <c r="BK410" s="11">
        <v>174.65762100000001</v>
      </c>
      <c r="BL410" s="10">
        <v>6562</v>
      </c>
      <c r="BM410" s="11">
        <v>25123996</v>
      </c>
      <c r="BN410" s="11">
        <v>13474135</v>
      </c>
      <c r="BO410" s="11">
        <v>147923620.85714284</v>
      </c>
      <c r="BP410" s="11">
        <v>873243.28571428545</v>
      </c>
      <c r="BQ410" s="11">
        <v>0</v>
      </c>
      <c r="BR410" s="10">
        <v>44325.714285714283</v>
      </c>
      <c r="BS410" s="11">
        <v>0</v>
      </c>
      <c r="BT410" s="11">
        <v>0</v>
      </c>
      <c r="BU410" s="11">
        <v>159636.85714285713</v>
      </c>
      <c r="BV410" s="11">
        <v>0</v>
      </c>
      <c r="BW410" s="11">
        <v>0</v>
      </c>
      <c r="BX410" s="11">
        <v>43850</v>
      </c>
      <c r="BY410" s="11">
        <v>0</v>
      </c>
      <c r="BZ410" s="10">
        <v>547935</v>
      </c>
      <c r="CA410" s="10">
        <v>4171.2559694240636</v>
      </c>
      <c r="CB410" s="10">
        <v>1</v>
      </c>
      <c r="CC410" s="10">
        <v>4.1949898259456937</v>
      </c>
      <c r="CD410" s="10">
        <v>40.420381419855516</v>
      </c>
      <c r="CE410" s="10">
        <v>9.0226130780402301</v>
      </c>
      <c r="CF410" s="10">
        <v>3.9325505062591302</v>
      </c>
      <c r="CG410" s="10">
        <v>4.0772541296187272</v>
      </c>
      <c r="CH410" s="10">
        <v>4.4627130873737126</v>
      </c>
    </row>
    <row r="411" spans="1:86" x14ac:dyDescent="0.25">
      <c r="A411" s="19">
        <v>44487</v>
      </c>
      <c r="B411" t="s">
        <v>4</v>
      </c>
      <c r="C411" t="s">
        <v>8</v>
      </c>
      <c r="D411">
        <v>12712</v>
      </c>
      <c r="E411" s="2">
        <v>0</v>
      </c>
      <c r="F411" s="2">
        <v>0</v>
      </c>
      <c r="G411" s="2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>
        <f t="shared" si="5"/>
        <v>0</v>
      </c>
      <c r="Z411" s="11">
        <v>0</v>
      </c>
      <c r="AA411" s="11">
        <v>0</v>
      </c>
      <c r="AB411" s="12">
        <v>0</v>
      </c>
      <c r="AC411" s="12">
        <v>0</v>
      </c>
      <c r="AD411" s="11">
        <v>0</v>
      </c>
      <c r="AE411" s="11">
        <v>0</v>
      </c>
      <c r="AF411" s="12">
        <v>0</v>
      </c>
      <c r="AG411" s="12">
        <v>0</v>
      </c>
      <c r="AH411" s="11">
        <v>0</v>
      </c>
      <c r="AI411" s="11">
        <v>0</v>
      </c>
      <c r="AJ411" s="11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2">
        <v>0</v>
      </c>
      <c r="AV411" s="12">
        <v>0</v>
      </c>
      <c r="AW411" s="11">
        <v>0</v>
      </c>
      <c r="AX411" s="11">
        <v>0</v>
      </c>
      <c r="AY411" s="12">
        <v>0</v>
      </c>
      <c r="AZ411" s="12">
        <v>0</v>
      </c>
      <c r="BA411" s="11">
        <v>0</v>
      </c>
      <c r="BB411" s="11">
        <v>0</v>
      </c>
      <c r="BC411" s="11">
        <v>0</v>
      </c>
      <c r="BD411" s="11">
        <v>0</v>
      </c>
      <c r="BE411" s="11">
        <v>0</v>
      </c>
      <c r="BF411" s="11">
        <v>0</v>
      </c>
      <c r="BG411" s="11">
        <v>0</v>
      </c>
      <c r="BH411" s="11">
        <v>0</v>
      </c>
      <c r="BI411" s="11">
        <v>0</v>
      </c>
      <c r="BJ411" s="11">
        <v>0</v>
      </c>
      <c r="BK411" s="11">
        <v>174.65762100000001</v>
      </c>
      <c r="BL411" s="10">
        <v>9045</v>
      </c>
      <c r="BM411" s="11">
        <v>19975322</v>
      </c>
      <c r="BN411" s="11">
        <v>12625738</v>
      </c>
      <c r="BO411" s="11">
        <v>150042130.99999997</v>
      </c>
      <c r="BP411" s="11">
        <v>914990.99999999953</v>
      </c>
      <c r="BQ411" s="11">
        <v>0</v>
      </c>
      <c r="BR411" s="10">
        <v>158123.14285714287</v>
      </c>
      <c r="BS411" s="11">
        <v>0</v>
      </c>
      <c r="BT411" s="11">
        <v>0</v>
      </c>
      <c r="BU411" s="11">
        <v>176754.57142857145</v>
      </c>
      <c r="BV411" s="11">
        <v>0</v>
      </c>
      <c r="BW411" s="11">
        <v>0</v>
      </c>
      <c r="BX411" s="11">
        <v>137353</v>
      </c>
      <c r="BY411" s="11">
        <v>0</v>
      </c>
      <c r="BZ411" s="10">
        <v>459019</v>
      </c>
      <c r="CA411" s="10">
        <v>4171.2559694240636</v>
      </c>
      <c r="CB411" s="10">
        <v>0</v>
      </c>
      <c r="CC411" s="10">
        <v>2.8683417034821246</v>
      </c>
      <c r="CD411" s="10">
        <v>40.087898774782069</v>
      </c>
      <c r="CE411" s="10">
        <v>15.9339484291805</v>
      </c>
      <c r="CF411" s="10">
        <v>1.1092183303620999</v>
      </c>
      <c r="CG411" s="10">
        <v>21.281368325646763</v>
      </c>
      <c r="CH411" s="10">
        <v>2.5841196835597762</v>
      </c>
    </row>
    <row r="412" spans="1:86" x14ac:dyDescent="0.25">
      <c r="A412" s="19">
        <v>44494</v>
      </c>
      <c r="B412" t="s">
        <v>4</v>
      </c>
      <c r="C412" t="s">
        <v>8</v>
      </c>
      <c r="D412">
        <v>15226</v>
      </c>
      <c r="E412" s="2">
        <v>0</v>
      </c>
      <c r="F412" s="2">
        <v>0</v>
      </c>
      <c r="G412" s="2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>
        <f t="shared" si="5"/>
        <v>0</v>
      </c>
      <c r="Z412" s="11">
        <v>0</v>
      </c>
      <c r="AA412" s="11">
        <v>0</v>
      </c>
      <c r="AB412" s="12">
        <v>0</v>
      </c>
      <c r="AC412" s="12">
        <v>0</v>
      </c>
      <c r="AD412" s="11">
        <v>0</v>
      </c>
      <c r="AE412" s="11">
        <v>0</v>
      </c>
      <c r="AF412" s="12">
        <v>0</v>
      </c>
      <c r="AG412" s="12">
        <v>0</v>
      </c>
      <c r="AH412" s="11">
        <v>0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2">
        <v>0</v>
      </c>
      <c r="AV412" s="12">
        <v>0</v>
      </c>
      <c r="AW412" s="11">
        <v>0</v>
      </c>
      <c r="AX412" s="11">
        <v>0</v>
      </c>
      <c r="AY412" s="12">
        <v>0</v>
      </c>
      <c r="AZ412" s="12">
        <v>0</v>
      </c>
      <c r="BA412" s="11">
        <v>0</v>
      </c>
      <c r="BB412" s="11">
        <v>0</v>
      </c>
      <c r="BC412" s="11">
        <v>0</v>
      </c>
      <c r="BD412" s="11">
        <v>0</v>
      </c>
      <c r="BE412" s="11">
        <v>0</v>
      </c>
      <c r="BF412" s="11">
        <v>0</v>
      </c>
      <c r="BG412" s="11">
        <v>0</v>
      </c>
      <c r="BH412" s="11">
        <v>0</v>
      </c>
      <c r="BI412" s="11">
        <v>0</v>
      </c>
      <c r="BJ412" s="11">
        <v>0</v>
      </c>
      <c r="BK412" s="11">
        <v>174.65762100000001</v>
      </c>
      <c r="BL412" s="10">
        <v>9566</v>
      </c>
      <c r="BM412" s="11">
        <v>18789548</v>
      </c>
      <c r="BN412" s="11">
        <v>10731280</v>
      </c>
      <c r="BO412" s="11">
        <v>144334704.5714286</v>
      </c>
      <c r="BP412" s="11">
        <v>952367.57142857101</v>
      </c>
      <c r="BQ412" s="11">
        <v>0</v>
      </c>
      <c r="BR412" s="10">
        <v>56157.142857142862</v>
      </c>
      <c r="BS412" s="11">
        <v>0</v>
      </c>
      <c r="BT412" s="11">
        <v>0</v>
      </c>
      <c r="BU412" s="11">
        <v>52815.42857142858</v>
      </c>
      <c r="BV412" s="11">
        <v>0</v>
      </c>
      <c r="BW412" s="11">
        <v>0</v>
      </c>
      <c r="BX412" s="11">
        <v>131432</v>
      </c>
      <c r="BY412" s="11">
        <v>0</v>
      </c>
      <c r="BZ412" s="10">
        <v>22907</v>
      </c>
      <c r="CA412" s="10">
        <v>4171.2559694240636</v>
      </c>
      <c r="CB412" s="10">
        <v>0</v>
      </c>
      <c r="CC412" s="10">
        <v>5.2397399793796113</v>
      </c>
      <c r="CD412" s="10">
        <v>43.367101377707272</v>
      </c>
      <c r="CE412" s="10">
        <v>13.703417300710599</v>
      </c>
      <c r="CF412" s="10">
        <v>0.99267832515198351</v>
      </c>
      <c r="CG412" s="10">
        <v>21.2722484658082</v>
      </c>
      <c r="CH412" s="10">
        <v>2.1123796056791417</v>
      </c>
    </row>
    <row r="413" spans="1:86" x14ac:dyDescent="0.25">
      <c r="A413" s="19">
        <v>44501</v>
      </c>
      <c r="B413" t="s">
        <v>4</v>
      </c>
      <c r="C413" t="s">
        <v>8</v>
      </c>
      <c r="D413">
        <v>9921</v>
      </c>
      <c r="E413" s="2">
        <v>0</v>
      </c>
      <c r="F413" s="2">
        <v>0</v>
      </c>
      <c r="G413" s="2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>
        <f t="shared" si="5"/>
        <v>0</v>
      </c>
      <c r="Z413" s="11">
        <v>0</v>
      </c>
      <c r="AA413" s="11">
        <v>0</v>
      </c>
      <c r="AB413" s="12">
        <v>0</v>
      </c>
      <c r="AC413" s="12">
        <v>0</v>
      </c>
      <c r="AD413" s="11">
        <v>0</v>
      </c>
      <c r="AE413" s="11">
        <v>0</v>
      </c>
      <c r="AF413" s="12">
        <v>0</v>
      </c>
      <c r="AG413" s="12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2">
        <v>0</v>
      </c>
      <c r="AV413" s="12">
        <v>0</v>
      </c>
      <c r="AW413" s="11">
        <v>0</v>
      </c>
      <c r="AX413" s="11">
        <v>0</v>
      </c>
      <c r="AY413" s="12">
        <v>0</v>
      </c>
      <c r="AZ413" s="12">
        <v>0</v>
      </c>
      <c r="BA413" s="11">
        <v>0</v>
      </c>
      <c r="BB413" s="11">
        <v>0</v>
      </c>
      <c r="BC413" s="11">
        <v>0</v>
      </c>
      <c r="BD413" s="11">
        <v>0</v>
      </c>
      <c r="BE413" s="11">
        <v>0</v>
      </c>
      <c r="BF413" s="11">
        <v>0</v>
      </c>
      <c r="BG413" s="11">
        <v>0</v>
      </c>
      <c r="BH413" s="11">
        <v>0</v>
      </c>
      <c r="BI413" s="11">
        <v>0</v>
      </c>
      <c r="BJ413" s="11">
        <v>0</v>
      </c>
      <c r="BK413" s="11">
        <v>278.42103329999998</v>
      </c>
      <c r="BL413" s="10">
        <v>7743</v>
      </c>
      <c r="BM413" s="11">
        <v>29779137</v>
      </c>
      <c r="BN413" s="11">
        <v>16275795</v>
      </c>
      <c r="BO413" s="11">
        <v>125957624.85714288</v>
      </c>
      <c r="BP413" s="11">
        <v>923471.85714285751</v>
      </c>
      <c r="BQ413" s="11">
        <v>0</v>
      </c>
      <c r="BR413" s="10">
        <v>0</v>
      </c>
      <c r="BS413" s="11">
        <v>0</v>
      </c>
      <c r="BT413" s="11">
        <v>0</v>
      </c>
      <c r="BU413" s="11">
        <v>0</v>
      </c>
      <c r="BV413" s="11">
        <v>0</v>
      </c>
      <c r="BW413" s="11">
        <v>0</v>
      </c>
      <c r="BX413" s="11">
        <v>100354</v>
      </c>
      <c r="BY413" s="11">
        <v>0</v>
      </c>
      <c r="BZ413" s="10">
        <v>0</v>
      </c>
      <c r="CA413" s="10">
        <v>4442.6040673062889</v>
      </c>
      <c r="CB413" s="10">
        <v>1</v>
      </c>
      <c r="CC413" s="10">
        <v>5.6307639079111107</v>
      </c>
      <c r="CD413" s="10">
        <v>44.82572222112352</v>
      </c>
      <c r="CE413" s="10">
        <v>8.3559169645402296</v>
      </c>
      <c r="CF413" s="10">
        <v>1.9381850387916799</v>
      </c>
      <c r="CG413" s="10">
        <v>7.9006828330610732</v>
      </c>
      <c r="CH413" s="10">
        <v>3.6467450732161404</v>
      </c>
    </row>
    <row r="414" spans="1:86" x14ac:dyDescent="0.25">
      <c r="A414" s="19">
        <v>44508</v>
      </c>
      <c r="B414" t="s">
        <v>4</v>
      </c>
      <c r="C414" t="s">
        <v>8</v>
      </c>
      <c r="D414">
        <v>10688</v>
      </c>
      <c r="E414" s="2">
        <v>0</v>
      </c>
      <c r="F414" s="2">
        <v>0</v>
      </c>
      <c r="G414" s="2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>
        <f t="shared" si="5"/>
        <v>0</v>
      </c>
      <c r="Z414" s="11">
        <v>0</v>
      </c>
      <c r="AA414" s="11">
        <v>0</v>
      </c>
      <c r="AB414" s="12">
        <v>0</v>
      </c>
      <c r="AC414" s="12">
        <v>0</v>
      </c>
      <c r="AD414" s="11">
        <v>0</v>
      </c>
      <c r="AE414" s="11">
        <v>0</v>
      </c>
      <c r="AF414" s="12">
        <v>0</v>
      </c>
      <c r="AG414" s="12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2">
        <v>0</v>
      </c>
      <c r="AV414" s="12">
        <v>0</v>
      </c>
      <c r="AW414" s="11">
        <v>0</v>
      </c>
      <c r="AX414" s="11">
        <v>0</v>
      </c>
      <c r="AY414" s="12">
        <v>0</v>
      </c>
      <c r="AZ414" s="12">
        <v>0</v>
      </c>
      <c r="BA414" s="11">
        <v>0</v>
      </c>
      <c r="BB414" s="11">
        <v>0</v>
      </c>
      <c r="BC414" s="11">
        <v>0</v>
      </c>
      <c r="BD414" s="11">
        <v>0</v>
      </c>
      <c r="BE414" s="11">
        <v>0</v>
      </c>
      <c r="BF414" s="11">
        <v>0</v>
      </c>
      <c r="BG414" s="11">
        <v>0</v>
      </c>
      <c r="BH414" s="11">
        <v>0</v>
      </c>
      <c r="BI414" s="11">
        <v>0</v>
      </c>
      <c r="BJ414" s="11">
        <v>0</v>
      </c>
      <c r="BK414" s="11">
        <v>278.42103329999998</v>
      </c>
      <c r="BL414" s="10">
        <v>10453</v>
      </c>
      <c r="BM414" s="11">
        <v>24066336</v>
      </c>
      <c r="BN414" s="11">
        <v>7998003</v>
      </c>
      <c r="BO414" s="11">
        <v>113589730.2857143</v>
      </c>
      <c r="BP414" s="11">
        <v>1043357.1428571426</v>
      </c>
      <c r="BQ414" s="11">
        <v>0</v>
      </c>
      <c r="BR414" s="10">
        <v>0</v>
      </c>
      <c r="BS414" s="11">
        <v>0</v>
      </c>
      <c r="BT414" s="11">
        <v>0</v>
      </c>
      <c r="BU414" s="11">
        <v>0</v>
      </c>
      <c r="BV414" s="11">
        <v>0</v>
      </c>
      <c r="BW414" s="11">
        <v>0</v>
      </c>
      <c r="BX414" s="11">
        <v>124668</v>
      </c>
      <c r="BY414" s="11">
        <v>0</v>
      </c>
      <c r="BZ414" s="10">
        <v>0</v>
      </c>
      <c r="CA414" s="10">
        <v>4442.6040673062889</v>
      </c>
      <c r="CB414" s="10">
        <v>0</v>
      </c>
      <c r="CC414" s="10">
        <v>11.512916862665506</v>
      </c>
      <c r="CD414" s="10">
        <v>48.173534848507011</v>
      </c>
      <c r="CE414" s="10">
        <v>8.4151197817208505</v>
      </c>
      <c r="CF414" s="10">
        <v>6.5211354008227094</v>
      </c>
      <c r="CG414" s="10">
        <v>23.536818319483444</v>
      </c>
      <c r="CH414" s="10">
        <v>0.87266004448207624</v>
      </c>
    </row>
    <row r="415" spans="1:86" x14ac:dyDescent="0.25">
      <c r="A415" s="19">
        <v>44515</v>
      </c>
      <c r="B415" t="s">
        <v>4</v>
      </c>
      <c r="C415" t="s">
        <v>8</v>
      </c>
      <c r="D415">
        <v>9885</v>
      </c>
      <c r="E415" s="2">
        <v>0</v>
      </c>
      <c r="F415" s="2">
        <v>0</v>
      </c>
      <c r="G415" s="2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>
        <f t="shared" si="5"/>
        <v>0</v>
      </c>
      <c r="Z415" s="11">
        <v>0</v>
      </c>
      <c r="AA415" s="11">
        <v>0</v>
      </c>
      <c r="AB415" s="12">
        <v>0</v>
      </c>
      <c r="AC415" s="12">
        <v>0</v>
      </c>
      <c r="AD415" s="11">
        <v>0</v>
      </c>
      <c r="AE415" s="11">
        <v>0</v>
      </c>
      <c r="AF415" s="12">
        <v>0</v>
      </c>
      <c r="AG415" s="12">
        <v>0</v>
      </c>
      <c r="AH415" s="11">
        <v>0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1">
        <v>0</v>
      </c>
      <c r="AS415" s="11">
        <v>0</v>
      </c>
      <c r="AT415" s="11">
        <v>0</v>
      </c>
      <c r="AU415" s="12">
        <v>0</v>
      </c>
      <c r="AV415" s="12">
        <v>0</v>
      </c>
      <c r="AW415" s="11">
        <v>0</v>
      </c>
      <c r="AX415" s="11">
        <v>0</v>
      </c>
      <c r="AY415" s="12">
        <v>0</v>
      </c>
      <c r="AZ415" s="12">
        <v>0</v>
      </c>
      <c r="BA415" s="11">
        <v>0</v>
      </c>
      <c r="BB415" s="11">
        <v>0</v>
      </c>
      <c r="BC415" s="11">
        <v>0</v>
      </c>
      <c r="BD415" s="11">
        <v>0</v>
      </c>
      <c r="BE415" s="11">
        <v>0</v>
      </c>
      <c r="BF415" s="11">
        <v>0</v>
      </c>
      <c r="BG415" s="11">
        <v>0</v>
      </c>
      <c r="BH415" s="11">
        <v>0</v>
      </c>
      <c r="BI415" s="11">
        <v>0</v>
      </c>
      <c r="BJ415" s="11">
        <v>0</v>
      </c>
      <c r="BK415" s="11">
        <v>278.42103329999998</v>
      </c>
      <c r="BL415" s="10">
        <v>9583</v>
      </c>
      <c r="BM415" s="11">
        <v>14934781</v>
      </c>
      <c r="BN415" s="11">
        <v>7848073</v>
      </c>
      <c r="BO415" s="11">
        <v>118838555.1428571</v>
      </c>
      <c r="BP415" s="11">
        <v>1267037.7142857143</v>
      </c>
      <c r="BQ415" s="11">
        <v>3150028.5714285718</v>
      </c>
      <c r="BR415" s="10">
        <v>163797.85714285716</v>
      </c>
      <c r="BS415" s="11">
        <v>0</v>
      </c>
      <c r="BT415" s="11">
        <v>0</v>
      </c>
      <c r="BU415" s="11">
        <v>0</v>
      </c>
      <c r="BV415" s="11">
        <v>0</v>
      </c>
      <c r="BW415" s="11">
        <v>0</v>
      </c>
      <c r="BX415" s="11">
        <v>94449</v>
      </c>
      <c r="BY415" s="11">
        <v>0</v>
      </c>
      <c r="BZ415" s="10">
        <v>145908</v>
      </c>
      <c r="CA415" s="10">
        <v>4442.6040673062889</v>
      </c>
      <c r="CB415" s="10">
        <v>1</v>
      </c>
      <c r="CC415" s="10">
        <v>4.5063788352754193</v>
      </c>
      <c r="CD415" s="10">
        <v>39.07157206585201</v>
      </c>
      <c r="CE415" s="10">
        <v>8.1332462468157694</v>
      </c>
      <c r="CF415" s="10">
        <v>1.1186206306195712</v>
      </c>
      <c r="CG415" s="10">
        <v>12.978710334398432</v>
      </c>
      <c r="CH415" s="10">
        <v>2.8833308816555472</v>
      </c>
    </row>
    <row r="416" spans="1:86" x14ac:dyDescent="0.25">
      <c r="A416" s="19">
        <v>44522</v>
      </c>
      <c r="B416" t="s">
        <v>4</v>
      </c>
      <c r="C416" t="s">
        <v>8</v>
      </c>
      <c r="D416">
        <v>9946</v>
      </c>
      <c r="E416" s="2">
        <v>0</v>
      </c>
      <c r="F416" s="2">
        <v>0</v>
      </c>
      <c r="G416" s="2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>
        <f t="shared" si="5"/>
        <v>0</v>
      </c>
      <c r="Z416" s="11">
        <v>0</v>
      </c>
      <c r="AA416" s="11">
        <v>0</v>
      </c>
      <c r="AB416" s="12">
        <v>0</v>
      </c>
      <c r="AC416" s="12">
        <v>0</v>
      </c>
      <c r="AD416" s="11">
        <v>0</v>
      </c>
      <c r="AE416" s="11">
        <v>0</v>
      </c>
      <c r="AF416" s="12">
        <v>0</v>
      </c>
      <c r="AG416" s="12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2">
        <v>0</v>
      </c>
      <c r="AV416" s="12">
        <v>0</v>
      </c>
      <c r="AW416" s="11">
        <v>0</v>
      </c>
      <c r="AX416" s="11">
        <v>0</v>
      </c>
      <c r="AY416" s="12">
        <v>0</v>
      </c>
      <c r="AZ416" s="12">
        <v>0</v>
      </c>
      <c r="BA416" s="11">
        <v>0</v>
      </c>
      <c r="BB416" s="11">
        <v>0</v>
      </c>
      <c r="BC416" s="11">
        <v>0</v>
      </c>
      <c r="BD416" s="11">
        <v>0</v>
      </c>
      <c r="BE416" s="11">
        <v>0</v>
      </c>
      <c r="BF416" s="11">
        <v>0</v>
      </c>
      <c r="BG416" s="11">
        <v>0</v>
      </c>
      <c r="BH416" s="11">
        <v>0</v>
      </c>
      <c r="BI416" s="11">
        <v>0</v>
      </c>
      <c r="BJ416" s="11">
        <v>0</v>
      </c>
      <c r="BK416" s="11">
        <v>278.42103329999998</v>
      </c>
      <c r="BL416" s="10">
        <v>10852</v>
      </c>
      <c r="BM416" s="11">
        <v>14080308</v>
      </c>
      <c r="BN416" s="11">
        <v>4064695</v>
      </c>
      <c r="BO416" s="11">
        <v>111085868.42857142</v>
      </c>
      <c r="BP416" s="11">
        <v>1191651.7142857139</v>
      </c>
      <c r="BQ416" s="11">
        <v>5504570.7142857146</v>
      </c>
      <c r="BR416" s="10">
        <v>222672</v>
      </c>
      <c r="BS416" s="11">
        <v>0</v>
      </c>
      <c r="BT416" s="11">
        <v>0</v>
      </c>
      <c r="BU416" s="11">
        <v>37182.857142857145</v>
      </c>
      <c r="BV416" s="11">
        <v>0</v>
      </c>
      <c r="BW416" s="11">
        <v>0</v>
      </c>
      <c r="BX416" s="11">
        <v>112424</v>
      </c>
      <c r="BY416" s="11">
        <v>0</v>
      </c>
      <c r="BZ416" s="10">
        <v>333095</v>
      </c>
      <c r="CA416" s="10">
        <v>4442.6040673062889</v>
      </c>
      <c r="CB416" s="10">
        <v>0</v>
      </c>
      <c r="CC416" s="10">
        <v>10.266785658576172</v>
      </c>
      <c r="CD416" s="10">
        <v>45.955345411406022</v>
      </c>
      <c r="CE416" s="10">
        <v>8.8719283053045306</v>
      </c>
      <c r="CF416" s="10">
        <v>3.7435533877290723</v>
      </c>
      <c r="CG416" s="10">
        <v>25.616422054342884</v>
      </c>
      <c r="CH416" s="10">
        <v>0.90328215658628153</v>
      </c>
    </row>
    <row r="417" spans="1:86" x14ac:dyDescent="0.25">
      <c r="A417" s="19">
        <v>44529</v>
      </c>
      <c r="B417" t="s">
        <v>4</v>
      </c>
      <c r="C417" t="s">
        <v>8</v>
      </c>
      <c r="D417">
        <v>9378</v>
      </c>
      <c r="E417" s="2">
        <v>0</v>
      </c>
      <c r="F417" s="2">
        <v>0</v>
      </c>
      <c r="G417" s="2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>
        <f t="shared" si="5"/>
        <v>0</v>
      </c>
      <c r="Z417" s="11">
        <v>0</v>
      </c>
      <c r="AA417" s="11">
        <v>0</v>
      </c>
      <c r="AB417" s="12">
        <v>0</v>
      </c>
      <c r="AC417" s="12">
        <v>0</v>
      </c>
      <c r="AD417" s="11">
        <v>0</v>
      </c>
      <c r="AE417" s="11">
        <v>0</v>
      </c>
      <c r="AF417" s="12">
        <v>0</v>
      </c>
      <c r="AG417" s="12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2">
        <v>0</v>
      </c>
      <c r="AV417" s="12">
        <v>0</v>
      </c>
      <c r="AW417" s="11">
        <v>0</v>
      </c>
      <c r="AX417" s="11">
        <v>0</v>
      </c>
      <c r="AY417" s="12">
        <v>0</v>
      </c>
      <c r="AZ417" s="12">
        <v>0</v>
      </c>
      <c r="BA417" s="11">
        <v>0</v>
      </c>
      <c r="BB417" s="11">
        <v>0</v>
      </c>
      <c r="BC417" s="11">
        <v>0</v>
      </c>
      <c r="BD417" s="11">
        <v>0</v>
      </c>
      <c r="BE417" s="11">
        <v>0</v>
      </c>
      <c r="BF417" s="11">
        <v>0</v>
      </c>
      <c r="BG417" s="11">
        <v>0</v>
      </c>
      <c r="BH417" s="11">
        <v>0</v>
      </c>
      <c r="BI417" s="11">
        <v>0</v>
      </c>
      <c r="BJ417" s="11">
        <v>0</v>
      </c>
      <c r="BK417" s="11">
        <v>161.592536</v>
      </c>
      <c r="BL417" s="10">
        <v>7891</v>
      </c>
      <c r="BM417" s="11">
        <v>21285876</v>
      </c>
      <c r="BN417" s="11">
        <v>4134460</v>
      </c>
      <c r="BO417" s="11">
        <v>119705019.85714284</v>
      </c>
      <c r="BP417" s="11">
        <v>992581.2857142858</v>
      </c>
      <c r="BQ417" s="11">
        <v>6859713</v>
      </c>
      <c r="BR417" s="10">
        <v>312390.42857142858</v>
      </c>
      <c r="BS417" s="11">
        <v>0</v>
      </c>
      <c r="BT417" s="11">
        <v>0</v>
      </c>
      <c r="BU417" s="11">
        <v>17887.428571428569</v>
      </c>
      <c r="BV417" s="11">
        <v>0</v>
      </c>
      <c r="BW417" s="11">
        <v>0</v>
      </c>
      <c r="BX417" s="11">
        <v>122624</v>
      </c>
      <c r="BY417" s="11">
        <v>0</v>
      </c>
      <c r="BZ417" s="10">
        <v>455693</v>
      </c>
      <c r="CA417" s="10">
        <v>4225.1428851583314</v>
      </c>
      <c r="CB417" s="10">
        <v>0</v>
      </c>
      <c r="CC417" s="10">
        <v>13.807904055506906</v>
      </c>
      <c r="CD417" s="10">
        <v>50.954104774917596</v>
      </c>
      <c r="CE417" s="10">
        <v>6.3007629119873103</v>
      </c>
      <c r="CF417" s="10">
        <v>6.0047946800601855</v>
      </c>
      <c r="CG417" s="10">
        <v>25.756796398186889</v>
      </c>
      <c r="CH417" s="10">
        <v>0.38408150117560363</v>
      </c>
    </row>
    <row r="418" spans="1:86" x14ac:dyDescent="0.25">
      <c r="A418" s="19">
        <v>44536</v>
      </c>
      <c r="B418" t="s">
        <v>4</v>
      </c>
      <c r="C418" t="s">
        <v>8</v>
      </c>
      <c r="D418">
        <v>7692</v>
      </c>
      <c r="E418" s="2">
        <v>0</v>
      </c>
      <c r="F418" s="2">
        <v>0</v>
      </c>
      <c r="G418" s="2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>
        <f t="shared" si="5"/>
        <v>0</v>
      </c>
      <c r="Z418" s="11">
        <v>0</v>
      </c>
      <c r="AA418" s="11">
        <v>0</v>
      </c>
      <c r="AB418" s="12">
        <v>0</v>
      </c>
      <c r="AC418" s="12">
        <v>0</v>
      </c>
      <c r="AD418" s="11">
        <v>0</v>
      </c>
      <c r="AE418" s="11">
        <v>0</v>
      </c>
      <c r="AF418" s="12">
        <v>0</v>
      </c>
      <c r="AG418" s="12">
        <v>0</v>
      </c>
      <c r="AH418" s="11">
        <v>0</v>
      </c>
      <c r="AI418" s="11">
        <v>0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2">
        <v>0</v>
      </c>
      <c r="AV418" s="12">
        <v>0</v>
      </c>
      <c r="AW418" s="11">
        <v>0</v>
      </c>
      <c r="AX418" s="11">
        <v>0</v>
      </c>
      <c r="AY418" s="12">
        <v>0</v>
      </c>
      <c r="AZ418" s="12">
        <v>0</v>
      </c>
      <c r="BA418" s="11">
        <v>0</v>
      </c>
      <c r="BB418" s="11">
        <v>0</v>
      </c>
      <c r="BC418" s="11">
        <v>0</v>
      </c>
      <c r="BD418" s="11">
        <v>0</v>
      </c>
      <c r="BE418" s="11">
        <v>0</v>
      </c>
      <c r="BF418" s="11">
        <v>0</v>
      </c>
      <c r="BG418" s="11">
        <v>0</v>
      </c>
      <c r="BH418" s="11">
        <v>0</v>
      </c>
      <c r="BI418" s="11">
        <v>0</v>
      </c>
      <c r="BJ418" s="11">
        <v>0</v>
      </c>
      <c r="BK418" s="11">
        <v>114.86113709999999</v>
      </c>
      <c r="BL418" s="10">
        <v>6200</v>
      </c>
      <c r="BM418" s="11">
        <v>26049124</v>
      </c>
      <c r="BN418" s="11">
        <v>3551963</v>
      </c>
      <c r="BO418" s="11">
        <v>122372769.85714284</v>
      </c>
      <c r="BP418" s="11">
        <v>1033448.7142857139</v>
      </c>
      <c r="BQ418" s="11">
        <v>4394739.2857142864</v>
      </c>
      <c r="BR418" s="10">
        <v>702318.14285714272</v>
      </c>
      <c r="BS418" s="11">
        <v>0</v>
      </c>
      <c r="BT418" s="11">
        <v>0</v>
      </c>
      <c r="BU418" s="11">
        <v>1205.7142857142858</v>
      </c>
      <c r="BV418" s="11">
        <v>0</v>
      </c>
      <c r="BW418" s="11">
        <v>0</v>
      </c>
      <c r="BX418" s="11">
        <v>26067</v>
      </c>
      <c r="BY418" s="11">
        <v>0</v>
      </c>
      <c r="BZ418" s="10">
        <v>395896</v>
      </c>
      <c r="CA418" s="10">
        <v>4225.1428851583314</v>
      </c>
      <c r="CB418" s="10">
        <v>0</v>
      </c>
      <c r="CC418" s="10">
        <v>17.95395938036777</v>
      </c>
      <c r="CD418" s="10">
        <v>52.10134294485681</v>
      </c>
      <c r="CE418" s="10">
        <v>3.96028919317737</v>
      </c>
      <c r="CF418" s="10">
        <v>8.0839501488211027</v>
      </c>
      <c r="CG418" s="10">
        <v>26.565526818613733</v>
      </c>
      <c r="CH418" s="10">
        <v>0.46322015998845839</v>
      </c>
    </row>
    <row r="419" spans="1:86" x14ac:dyDescent="0.25">
      <c r="A419" s="19">
        <v>44543</v>
      </c>
      <c r="B419" t="s">
        <v>4</v>
      </c>
      <c r="C419" t="s">
        <v>8</v>
      </c>
      <c r="D419">
        <v>6335</v>
      </c>
      <c r="E419" s="2">
        <v>0</v>
      </c>
      <c r="F419" s="2">
        <v>0</v>
      </c>
      <c r="G419" s="2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>
        <f t="shared" si="5"/>
        <v>0</v>
      </c>
      <c r="Z419" s="11">
        <v>0</v>
      </c>
      <c r="AA419" s="11">
        <v>0</v>
      </c>
      <c r="AB419" s="12">
        <v>0</v>
      </c>
      <c r="AC419" s="12">
        <v>0</v>
      </c>
      <c r="AD419" s="11">
        <v>0</v>
      </c>
      <c r="AE419" s="11">
        <v>0</v>
      </c>
      <c r="AF419" s="12">
        <v>0</v>
      </c>
      <c r="AG419" s="12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2">
        <v>0</v>
      </c>
      <c r="AV419" s="12">
        <v>0</v>
      </c>
      <c r="AW419" s="11">
        <v>0</v>
      </c>
      <c r="AX419" s="11">
        <v>0</v>
      </c>
      <c r="AY419" s="12">
        <v>0</v>
      </c>
      <c r="AZ419" s="12">
        <v>0</v>
      </c>
      <c r="BA419" s="11">
        <v>0</v>
      </c>
      <c r="BB419" s="11">
        <v>0</v>
      </c>
      <c r="BC419" s="11">
        <v>0</v>
      </c>
      <c r="BD419" s="11">
        <v>0</v>
      </c>
      <c r="BE419" s="11">
        <v>0</v>
      </c>
      <c r="BF419" s="11">
        <v>0</v>
      </c>
      <c r="BG419" s="11">
        <v>0</v>
      </c>
      <c r="BH419" s="11">
        <v>0</v>
      </c>
      <c r="BI419" s="11">
        <v>0</v>
      </c>
      <c r="BJ419" s="11">
        <v>0</v>
      </c>
      <c r="BK419" s="11">
        <v>114.86113709999999</v>
      </c>
      <c r="BL419" s="10">
        <v>5758</v>
      </c>
      <c r="BM419" s="11">
        <v>16957808</v>
      </c>
      <c r="BN419" s="11">
        <v>2687993</v>
      </c>
      <c r="BO419" s="11">
        <v>100699545.85714285</v>
      </c>
      <c r="BP419" s="11">
        <v>333930</v>
      </c>
      <c r="BQ419" s="11">
        <v>931993.42857142864</v>
      </c>
      <c r="BR419" s="10">
        <v>405529.00000000006</v>
      </c>
      <c r="BS419" s="11">
        <v>0</v>
      </c>
      <c r="BT419" s="11">
        <v>0</v>
      </c>
      <c r="BU419" s="11">
        <v>567421.42857142852</v>
      </c>
      <c r="BV419" s="11">
        <v>0</v>
      </c>
      <c r="BW419" s="11">
        <v>0</v>
      </c>
      <c r="BX419" s="11">
        <v>114272</v>
      </c>
      <c r="BY419" s="11">
        <v>0</v>
      </c>
      <c r="BZ419" s="10">
        <v>460238</v>
      </c>
      <c r="CA419" s="10">
        <v>4225.1428851583314</v>
      </c>
      <c r="CB419" s="10">
        <v>0</v>
      </c>
      <c r="CC419" s="10">
        <v>21.049427620588656</v>
      </c>
      <c r="CD419" s="10">
        <v>51.476039945911772</v>
      </c>
      <c r="CE419" s="10">
        <v>6.0659238988130904</v>
      </c>
      <c r="CF419" s="10">
        <v>9.9721746812733212</v>
      </c>
      <c r="CG419" s="10">
        <v>26.630733535893803</v>
      </c>
      <c r="CH419" s="10">
        <v>0.64157805970562165</v>
      </c>
    </row>
    <row r="420" spans="1:86" x14ac:dyDescent="0.25">
      <c r="A420" s="19">
        <v>44550</v>
      </c>
      <c r="B420" t="s">
        <v>4</v>
      </c>
      <c r="C420" t="s">
        <v>8</v>
      </c>
      <c r="D420">
        <v>3671</v>
      </c>
      <c r="E420" s="2">
        <v>0</v>
      </c>
      <c r="F420" s="2">
        <v>0</v>
      </c>
      <c r="G420" s="2">
        <v>0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>
        <f t="shared" si="5"/>
        <v>0</v>
      </c>
      <c r="Z420" s="11">
        <v>0</v>
      </c>
      <c r="AA420" s="11">
        <v>0</v>
      </c>
      <c r="AB420" s="12">
        <v>0</v>
      </c>
      <c r="AC420" s="12">
        <v>0</v>
      </c>
      <c r="AD420" s="11">
        <v>0</v>
      </c>
      <c r="AE420" s="11">
        <v>0</v>
      </c>
      <c r="AF420" s="12">
        <v>0</v>
      </c>
      <c r="AG420" s="12">
        <v>0</v>
      </c>
      <c r="AH420" s="11">
        <v>0</v>
      </c>
      <c r="AI420" s="11">
        <v>0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2">
        <v>0</v>
      </c>
      <c r="AV420" s="12">
        <v>0</v>
      </c>
      <c r="AW420" s="11">
        <v>0</v>
      </c>
      <c r="AX420" s="11">
        <v>0</v>
      </c>
      <c r="AY420" s="12">
        <v>0</v>
      </c>
      <c r="AZ420" s="12">
        <v>0</v>
      </c>
      <c r="BA420" s="11">
        <v>0</v>
      </c>
      <c r="BB420" s="11">
        <v>0</v>
      </c>
      <c r="BC420" s="11">
        <v>0</v>
      </c>
      <c r="BD420" s="11">
        <v>0</v>
      </c>
      <c r="BE420" s="11">
        <v>0</v>
      </c>
      <c r="BF420" s="11">
        <v>0</v>
      </c>
      <c r="BG420" s="11">
        <v>0</v>
      </c>
      <c r="BH420" s="11">
        <v>0</v>
      </c>
      <c r="BI420" s="11">
        <v>0</v>
      </c>
      <c r="BJ420" s="11">
        <v>0</v>
      </c>
      <c r="BK420" s="11">
        <v>114.86113709999999</v>
      </c>
      <c r="BL420" s="10">
        <v>5002</v>
      </c>
      <c r="BM420" s="11">
        <v>6324070</v>
      </c>
      <c r="BN420" s="11">
        <v>299657</v>
      </c>
      <c r="BO420" s="11">
        <v>92105902.857142866</v>
      </c>
      <c r="BP420" s="11">
        <v>67754.285714285739</v>
      </c>
      <c r="BQ420" s="11">
        <v>0</v>
      </c>
      <c r="BR420" s="10">
        <v>124986.28571428571</v>
      </c>
      <c r="BS420" s="11">
        <v>0</v>
      </c>
      <c r="BT420" s="11">
        <v>0</v>
      </c>
      <c r="BU420" s="11">
        <v>959232.14285714296</v>
      </c>
      <c r="BV420" s="11">
        <v>0</v>
      </c>
      <c r="BW420" s="11">
        <v>0</v>
      </c>
      <c r="BX420" s="11">
        <v>164829</v>
      </c>
      <c r="BY420" s="11">
        <v>0</v>
      </c>
      <c r="BZ420" s="10">
        <v>550419</v>
      </c>
      <c r="CA420" s="10">
        <v>4225.1428851583314</v>
      </c>
      <c r="CB420" s="10">
        <v>1</v>
      </c>
      <c r="CC420" s="10">
        <v>17.625022266318936</v>
      </c>
      <c r="CD420" s="10">
        <v>59.509300307671957</v>
      </c>
      <c r="CE420" s="10">
        <v>6.6668571378690205</v>
      </c>
      <c r="CF420" s="10">
        <v>9.6820304735080676</v>
      </c>
      <c r="CG420" s="10">
        <v>1.4021439877889901</v>
      </c>
      <c r="CH420" s="10">
        <v>1.3308274010733701</v>
      </c>
    </row>
    <row r="421" spans="1:86" x14ac:dyDescent="0.25">
      <c r="A421" s="18">
        <v>44557</v>
      </c>
      <c r="B421" t="s">
        <v>4</v>
      </c>
      <c r="C421" t="s">
        <v>8</v>
      </c>
      <c r="D421">
        <v>3041</v>
      </c>
      <c r="E421" s="2">
        <v>0</v>
      </c>
      <c r="F421" s="2">
        <v>0</v>
      </c>
      <c r="G421" s="2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>
        <f t="shared" si="5"/>
        <v>0</v>
      </c>
      <c r="Z421" s="11">
        <v>0</v>
      </c>
      <c r="AA421" s="11">
        <v>0</v>
      </c>
      <c r="AB421" s="12">
        <v>0</v>
      </c>
      <c r="AC421" s="12">
        <v>0</v>
      </c>
      <c r="AD421" s="11">
        <v>0</v>
      </c>
      <c r="AE421" s="11">
        <v>0</v>
      </c>
      <c r="AF421" s="12">
        <v>0</v>
      </c>
      <c r="AG421" s="12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0</v>
      </c>
      <c r="AS421" s="11">
        <v>0</v>
      </c>
      <c r="AT421" s="11">
        <v>0</v>
      </c>
      <c r="AU421" s="12">
        <v>0</v>
      </c>
      <c r="AV421" s="12">
        <v>0</v>
      </c>
      <c r="AW421" s="11">
        <v>0</v>
      </c>
      <c r="AX421" s="11">
        <v>0</v>
      </c>
      <c r="AY421" s="12">
        <v>0</v>
      </c>
      <c r="AZ421" s="12">
        <v>0</v>
      </c>
      <c r="BA421" s="11">
        <v>0</v>
      </c>
      <c r="BB421" s="11">
        <v>0</v>
      </c>
      <c r="BC421" s="11">
        <v>0</v>
      </c>
      <c r="BD421" s="11">
        <v>0</v>
      </c>
      <c r="BE421" s="11">
        <v>0</v>
      </c>
      <c r="BF421" s="11">
        <v>0</v>
      </c>
      <c r="BG421" s="11">
        <v>0</v>
      </c>
      <c r="BH421" s="11">
        <v>0</v>
      </c>
      <c r="BI421" s="11">
        <v>0</v>
      </c>
      <c r="BJ421" s="11">
        <v>0</v>
      </c>
      <c r="BK421" s="11">
        <v>82.043669350000016</v>
      </c>
      <c r="BL421" s="10">
        <v>3925</v>
      </c>
      <c r="BM421" s="11">
        <v>135667</v>
      </c>
      <c r="BN421" s="11">
        <v>0</v>
      </c>
      <c r="BO421" s="11">
        <v>45128210.571428582</v>
      </c>
      <c r="BP421" s="11">
        <v>70569.42857142858</v>
      </c>
      <c r="BQ421" s="11">
        <v>0</v>
      </c>
      <c r="BR421" s="10">
        <v>687777.42857142887</v>
      </c>
      <c r="BS421" s="11">
        <v>0</v>
      </c>
      <c r="BT421" s="11">
        <v>0</v>
      </c>
      <c r="BU421" s="11">
        <v>482485.42857142858</v>
      </c>
      <c r="BV421" s="11">
        <v>0</v>
      </c>
      <c r="BW421" s="11">
        <v>0</v>
      </c>
      <c r="BX421" s="11">
        <v>207349</v>
      </c>
      <c r="BY421" s="11">
        <v>0</v>
      </c>
      <c r="BZ421" s="10">
        <v>678288</v>
      </c>
      <c r="CA421" s="10">
        <v>3737.9275831334839</v>
      </c>
      <c r="CB421" s="10">
        <v>1</v>
      </c>
      <c r="CC421" s="10">
        <v>14.956692921916396</v>
      </c>
      <c r="CD421" s="10">
        <v>71.563227031239052</v>
      </c>
      <c r="CE421" s="10">
        <v>16.324560815149727</v>
      </c>
      <c r="CF421" s="10">
        <v>9.5723244313815581</v>
      </c>
      <c r="CG421" s="10">
        <v>8.0172274186014008</v>
      </c>
      <c r="CH421" s="10">
        <v>5.0929217856750455</v>
      </c>
    </row>
  </sheetData>
  <customSheetViews>
    <customSheetView guid="{5770821A-A7C0-45F3-8A88-059DF2B677DD}" showPageBreaks="1">
      <pane xSplit="7" ySplit="11" topLeftCell="K61" activePane="bottomRight" state="frozen"/>
      <selection pane="bottomRight" activeCell="K71" sqref="K70:N71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</dc:creator>
  <cp:lastModifiedBy>Palak M Jain</cp:lastModifiedBy>
  <cp:lastPrinted>2022-07-28T06:05:49Z</cp:lastPrinted>
  <dcterms:created xsi:type="dcterms:W3CDTF">2022-07-18T06:14:51Z</dcterms:created>
  <dcterms:modified xsi:type="dcterms:W3CDTF">2022-08-04T12:57:03Z</dcterms:modified>
</cp:coreProperties>
</file>