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kashgupta\OneDrive - analytic-edge.com\Desktop\Paper Game\"/>
    </mc:Choice>
  </mc:AlternateContent>
  <xr:revisionPtr revIDLastSave="0" documentId="13_ncr:1_{CDF20309-DBA7-4AF9-8E68-6D2162343B29}" xr6:coauthVersionLast="47" xr6:coauthVersionMax="47" xr10:uidLastSave="{00000000-0000-0000-0000-000000000000}"/>
  <bookViews>
    <workbookView xWindow="-120" yWindow="-120" windowWidth="20730" windowHeight="11160" firstSheet="1" activeTab="1" xr2:uid="{8FB06AD7-2F28-4533-869B-29FF828C764F}"/>
  </bookViews>
  <sheets>
    <sheet name="Sheet2" sheetId="2" r:id="rId1"/>
    <sheet name="Sheet1" sheetId="1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" i="3"/>
  <c r="I1" i="1"/>
  <c r="H1" i="1"/>
  <c r="J1" i="1"/>
  <c r="M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3" i="1"/>
  <c r="L5" i="1"/>
  <c r="L11" i="1"/>
  <c r="L12" i="1"/>
  <c r="L13" i="1"/>
  <c r="L19" i="1"/>
  <c r="L20" i="1"/>
  <c r="L21" i="1"/>
  <c r="L27" i="1"/>
  <c r="L28" i="1"/>
  <c r="L29" i="1"/>
  <c r="L35" i="1"/>
  <c r="L36" i="1"/>
  <c r="L37" i="1"/>
  <c r="L43" i="1"/>
  <c r="L44" i="1"/>
  <c r="L45" i="1"/>
  <c r="L51" i="1"/>
  <c r="L52" i="1"/>
  <c r="L53" i="1"/>
  <c r="L59" i="1"/>
  <c r="L60" i="1"/>
  <c r="L61" i="1"/>
  <c r="L67" i="1"/>
  <c r="L68" i="1"/>
  <c r="L69" i="1"/>
  <c r="L75" i="1"/>
  <c r="L76" i="1"/>
  <c r="L77" i="1"/>
  <c r="L83" i="1"/>
  <c r="L84" i="1"/>
  <c r="L85" i="1"/>
  <c r="L91" i="1"/>
  <c r="L92" i="1"/>
  <c r="L93" i="1"/>
  <c r="L99" i="1"/>
  <c r="L100" i="1"/>
  <c r="L101" i="1"/>
  <c r="L107" i="1"/>
  <c r="L108" i="1"/>
  <c r="L109" i="1"/>
  <c r="L115" i="1"/>
  <c r="L116" i="1"/>
  <c r="L117" i="1"/>
  <c r="L123" i="1"/>
  <c r="L124" i="1"/>
  <c r="L125" i="1"/>
  <c r="L131" i="1"/>
  <c r="L132" i="1"/>
  <c r="L133" i="1"/>
  <c r="L139" i="1"/>
  <c r="L140" i="1"/>
  <c r="L141" i="1"/>
  <c r="L147" i="1"/>
  <c r="L148" i="1"/>
  <c r="L149" i="1"/>
  <c r="L155" i="1"/>
  <c r="L156" i="1"/>
  <c r="L157" i="1"/>
  <c r="L163" i="1"/>
  <c r="L164" i="1"/>
  <c r="L165" i="1"/>
  <c r="L171" i="1"/>
  <c r="L172" i="1"/>
  <c r="L173" i="1"/>
  <c r="L179" i="1"/>
  <c r="L180" i="1"/>
  <c r="L181" i="1"/>
  <c r="L187" i="1"/>
  <c r="L188" i="1"/>
  <c r="L189" i="1"/>
  <c r="L195" i="1"/>
  <c r="L196" i="1"/>
  <c r="L197" i="1"/>
  <c r="L203" i="1"/>
  <c r="L204" i="1"/>
  <c r="L205" i="1"/>
  <c r="L211" i="1"/>
  <c r="L212" i="1"/>
  <c r="L213" i="1"/>
  <c r="L219" i="1"/>
  <c r="L220" i="1"/>
  <c r="L221" i="1"/>
  <c r="L227" i="1"/>
  <c r="L228" i="1"/>
  <c r="L229" i="1"/>
  <c r="K4" i="1"/>
  <c r="K5" i="1"/>
  <c r="K6" i="1"/>
  <c r="L6" i="1" s="1"/>
  <c r="K7" i="1"/>
  <c r="L7" i="1" s="1"/>
  <c r="K8" i="1"/>
  <c r="L8" i="1" s="1"/>
  <c r="K9" i="1"/>
  <c r="L9" i="1" s="1"/>
  <c r="K10" i="1"/>
  <c r="L10" i="1" s="1"/>
  <c r="K11" i="1"/>
  <c r="K12" i="1"/>
  <c r="K13" i="1"/>
  <c r="K14" i="1"/>
  <c r="L14" i="1" s="1"/>
  <c r="K15" i="1"/>
  <c r="L15" i="1" s="1"/>
  <c r="K16" i="1"/>
  <c r="L16" i="1" s="1"/>
  <c r="K17" i="1"/>
  <c r="L17" i="1" s="1"/>
  <c r="K18" i="1"/>
  <c r="L18" i="1" s="1"/>
  <c r="K19" i="1"/>
  <c r="K20" i="1"/>
  <c r="K21" i="1"/>
  <c r="K22" i="1"/>
  <c r="L22" i="1" s="1"/>
  <c r="K23" i="1"/>
  <c r="L23" i="1" s="1"/>
  <c r="K24" i="1"/>
  <c r="L24" i="1" s="1"/>
  <c r="K25" i="1"/>
  <c r="L25" i="1" s="1"/>
  <c r="K26" i="1"/>
  <c r="L26" i="1" s="1"/>
  <c r="K27" i="1"/>
  <c r="K28" i="1"/>
  <c r="K29" i="1"/>
  <c r="K30" i="1"/>
  <c r="L30" i="1" s="1"/>
  <c r="K31" i="1"/>
  <c r="L31" i="1" s="1"/>
  <c r="K32" i="1"/>
  <c r="L32" i="1" s="1"/>
  <c r="K33" i="1"/>
  <c r="L33" i="1" s="1"/>
  <c r="K34" i="1"/>
  <c r="L34" i="1" s="1"/>
  <c r="K35" i="1"/>
  <c r="K36" i="1"/>
  <c r="K37" i="1"/>
  <c r="K38" i="1"/>
  <c r="L38" i="1" s="1"/>
  <c r="K39" i="1"/>
  <c r="L39" i="1" s="1"/>
  <c r="K40" i="1"/>
  <c r="L40" i="1" s="1"/>
  <c r="K41" i="1"/>
  <c r="L41" i="1" s="1"/>
  <c r="K42" i="1"/>
  <c r="L42" i="1" s="1"/>
  <c r="K43" i="1"/>
  <c r="K44" i="1"/>
  <c r="K45" i="1"/>
  <c r="K46" i="1"/>
  <c r="L46" i="1" s="1"/>
  <c r="K47" i="1"/>
  <c r="L47" i="1" s="1"/>
  <c r="K48" i="1"/>
  <c r="L48" i="1" s="1"/>
  <c r="K49" i="1"/>
  <c r="L49" i="1" s="1"/>
  <c r="K50" i="1"/>
  <c r="L50" i="1" s="1"/>
  <c r="K51" i="1"/>
  <c r="K52" i="1"/>
  <c r="K53" i="1"/>
  <c r="K54" i="1"/>
  <c r="L54" i="1" s="1"/>
  <c r="K55" i="1"/>
  <c r="L55" i="1" s="1"/>
  <c r="K56" i="1"/>
  <c r="L56" i="1" s="1"/>
  <c r="K57" i="1"/>
  <c r="L57" i="1" s="1"/>
  <c r="K58" i="1"/>
  <c r="L58" i="1" s="1"/>
  <c r="K59" i="1"/>
  <c r="K60" i="1"/>
  <c r="K61" i="1"/>
  <c r="K62" i="1"/>
  <c r="L62" i="1" s="1"/>
  <c r="K63" i="1"/>
  <c r="L63" i="1" s="1"/>
  <c r="K64" i="1"/>
  <c r="L64" i="1" s="1"/>
  <c r="K65" i="1"/>
  <c r="L65" i="1" s="1"/>
  <c r="K66" i="1"/>
  <c r="L66" i="1" s="1"/>
  <c r="K67" i="1"/>
  <c r="K68" i="1"/>
  <c r="K69" i="1"/>
  <c r="K70" i="1"/>
  <c r="L70" i="1" s="1"/>
  <c r="K71" i="1"/>
  <c r="L71" i="1" s="1"/>
  <c r="K72" i="1"/>
  <c r="L72" i="1" s="1"/>
  <c r="K73" i="1"/>
  <c r="L73" i="1" s="1"/>
  <c r="K74" i="1"/>
  <c r="L74" i="1" s="1"/>
  <c r="K75" i="1"/>
  <c r="K76" i="1"/>
  <c r="K77" i="1"/>
  <c r="K78" i="1"/>
  <c r="L78" i="1" s="1"/>
  <c r="K79" i="1"/>
  <c r="L79" i="1" s="1"/>
  <c r="K80" i="1"/>
  <c r="L80" i="1" s="1"/>
  <c r="K81" i="1"/>
  <c r="L81" i="1" s="1"/>
  <c r="K82" i="1"/>
  <c r="L82" i="1" s="1"/>
  <c r="K83" i="1"/>
  <c r="K84" i="1"/>
  <c r="K85" i="1"/>
  <c r="K86" i="1"/>
  <c r="L86" i="1" s="1"/>
  <c r="K87" i="1"/>
  <c r="L87" i="1" s="1"/>
  <c r="K88" i="1"/>
  <c r="L88" i="1" s="1"/>
  <c r="K89" i="1"/>
  <c r="L89" i="1" s="1"/>
  <c r="K90" i="1"/>
  <c r="L90" i="1" s="1"/>
  <c r="K91" i="1"/>
  <c r="K92" i="1"/>
  <c r="K93" i="1"/>
  <c r="K94" i="1"/>
  <c r="L94" i="1" s="1"/>
  <c r="K95" i="1"/>
  <c r="L95" i="1" s="1"/>
  <c r="K96" i="1"/>
  <c r="L96" i="1" s="1"/>
  <c r="K97" i="1"/>
  <c r="L97" i="1" s="1"/>
  <c r="K98" i="1"/>
  <c r="L98" i="1" s="1"/>
  <c r="K99" i="1"/>
  <c r="K100" i="1"/>
  <c r="K101" i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K108" i="1"/>
  <c r="K109" i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K116" i="1"/>
  <c r="K117" i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K124" i="1"/>
  <c r="K125" i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K132" i="1"/>
  <c r="K133" i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K140" i="1"/>
  <c r="K141" i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K156" i="1"/>
  <c r="K157" i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K164" i="1"/>
  <c r="K165" i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K172" i="1"/>
  <c r="K173" i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K180" i="1"/>
  <c r="K181" i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K188" i="1"/>
  <c r="K189" i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K196" i="1"/>
  <c r="K197" i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K204" i="1"/>
  <c r="K205" i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K212" i="1"/>
  <c r="K213" i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K220" i="1"/>
  <c r="K221" i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K228" i="1"/>
  <c r="K229" i="1"/>
  <c r="K230" i="1"/>
  <c r="L230" i="1" s="1"/>
  <c r="K3" i="1"/>
  <c r="L4" i="1" s="1"/>
  <c r="O1" i="1"/>
  <c r="P1" i="1"/>
  <c r="N1" i="1"/>
  <c r="B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3" i="1"/>
  <c r="L3" i="1" l="1"/>
  <c r="L1" i="1" s="1"/>
  <c r="K1" i="1"/>
  <c r="C1" i="1"/>
</calcChain>
</file>

<file path=xl/sharedStrings.xml><?xml version="1.0" encoding="utf-8"?>
<sst xmlns="http://schemas.openxmlformats.org/spreadsheetml/2006/main" count="67" uniqueCount="65">
  <si>
    <t>Period</t>
  </si>
  <si>
    <t>KPI</t>
  </si>
  <si>
    <t>Media</t>
  </si>
  <si>
    <t>FB</t>
  </si>
  <si>
    <t>Youtube</t>
  </si>
  <si>
    <t>Twitter</t>
  </si>
  <si>
    <t>Tikok</t>
  </si>
  <si>
    <t>Apple</t>
  </si>
  <si>
    <t>Nend</t>
  </si>
  <si>
    <t>Amoad</t>
  </si>
  <si>
    <t>Update</t>
  </si>
  <si>
    <t>Bugfix</t>
  </si>
  <si>
    <t>Internalevent</t>
  </si>
  <si>
    <t>U1</t>
  </si>
  <si>
    <t>U2</t>
  </si>
  <si>
    <t>U3</t>
  </si>
  <si>
    <t>U4</t>
  </si>
  <si>
    <t>U5</t>
  </si>
  <si>
    <t>U6</t>
  </si>
  <si>
    <t>U7</t>
  </si>
  <si>
    <t>U8</t>
  </si>
  <si>
    <t>Vernal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</si>
  <si>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</si>
  <si>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</si>
  <si>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</si>
  <si>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</si>
  <si>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</si>
  <si>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</si>
  <si>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</si>
  <si>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</si>
  <si>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</si>
  <si>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</si>
  <si>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</si>
  <si>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Mount</t>
  </si>
  <si>
    <t>S1</t>
  </si>
  <si>
    <t>S2</t>
  </si>
  <si>
    <t>S3</t>
  </si>
  <si>
    <t>S4</t>
  </si>
  <si>
    <t>s5</t>
  </si>
  <si>
    <t>Mon</t>
  </si>
  <si>
    <t>Tues</t>
  </si>
  <si>
    <t>Wed</t>
  </si>
  <si>
    <t>Thur</t>
  </si>
  <si>
    <t>Fri</t>
  </si>
  <si>
    <t>Sat</t>
  </si>
  <si>
    <t>Sun</t>
  </si>
  <si>
    <t>Mar</t>
  </si>
  <si>
    <t>Apr</t>
  </si>
  <si>
    <t>May</t>
  </si>
  <si>
    <t>Jun</t>
  </si>
  <si>
    <t>July</t>
  </si>
  <si>
    <t>Aug</t>
  </si>
  <si>
    <t>Sep</t>
  </si>
  <si>
    <t>Oct</t>
  </si>
  <si>
    <t>Sep_3</t>
  </si>
  <si>
    <t>Sep_2</t>
  </si>
  <si>
    <t>Sep_1</t>
  </si>
  <si>
    <t>Base_log</t>
  </si>
  <si>
    <t>Oct_1</t>
  </si>
  <si>
    <t>Apr_29</t>
  </si>
  <si>
    <t>D1</t>
  </si>
  <si>
    <t>Under_pred</t>
  </si>
  <si>
    <t>Average</t>
  </si>
  <si>
    <t>error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</si>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</sst>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0" xfId="0" applyFont="1"/>
    <xf numFmtId="9" fontId="0" fillId="0" borderId="0" xfId="2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Sheet1!$C$3:$C$230</c:f>
              <c:numCache>
                <c:formatCode>General</c:formatCode>
                <c:ptCount val="228"/>
                <c:pt idx="0">
                  <c:v>11613912</c:v>
                </c:pt>
                <c:pt idx="1">
                  <c:v>15455495</c:v>
                </c:pt>
                <c:pt idx="2">
                  <c:v>23889996</c:v>
                </c:pt>
                <c:pt idx="3">
                  <c:v>24484175</c:v>
                </c:pt>
                <c:pt idx="4">
                  <c:v>28617464</c:v>
                </c:pt>
                <c:pt idx="5">
                  <c:v>19946740</c:v>
                </c:pt>
                <c:pt idx="6">
                  <c:v>17391027</c:v>
                </c:pt>
                <c:pt idx="7">
                  <c:v>13937390</c:v>
                </c:pt>
                <c:pt idx="8">
                  <c:v>8634123</c:v>
                </c:pt>
                <c:pt idx="9">
                  <c:v>7551240</c:v>
                </c:pt>
                <c:pt idx="10">
                  <c:v>9035545</c:v>
                </c:pt>
                <c:pt idx="11">
                  <c:v>8225642</c:v>
                </c:pt>
                <c:pt idx="12">
                  <c:v>9172614</c:v>
                </c:pt>
                <c:pt idx="13">
                  <c:v>7723937</c:v>
                </c:pt>
                <c:pt idx="14">
                  <c:v>11593765</c:v>
                </c:pt>
                <c:pt idx="15">
                  <c:v>7878114</c:v>
                </c:pt>
                <c:pt idx="16">
                  <c:v>8211376</c:v>
                </c:pt>
                <c:pt idx="17">
                  <c:v>9897881</c:v>
                </c:pt>
                <c:pt idx="18">
                  <c:v>8708571</c:v>
                </c:pt>
                <c:pt idx="19">
                  <c:v>7390146</c:v>
                </c:pt>
                <c:pt idx="20">
                  <c:v>8976846</c:v>
                </c:pt>
                <c:pt idx="21">
                  <c:v>6609687</c:v>
                </c:pt>
                <c:pt idx="22">
                  <c:v>4989024</c:v>
                </c:pt>
                <c:pt idx="23">
                  <c:v>4381671</c:v>
                </c:pt>
                <c:pt idx="24">
                  <c:v>4425580</c:v>
                </c:pt>
                <c:pt idx="25">
                  <c:v>3993631</c:v>
                </c:pt>
                <c:pt idx="26">
                  <c:v>3959115</c:v>
                </c:pt>
                <c:pt idx="27">
                  <c:v>4131742</c:v>
                </c:pt>
                <c:pt idx="28">
                  <c:v>4166662</c:v>
                </c:pt>
                <c:pt idx="29">
                  <c:v>4482151</c:v>
                </c:pt>
                <c:pt idx="30">
                  <c:v>5434058</c:v>
                </c:pt>
                <c:pt idx="31">
                  <c:v>5821543</c:v>
                </c:pt>
                <c:pt idx="32">
                  <c:v>5302071</c:v>
                </c:pt>
                <c:pt idx="33">
                  <c:v>5892347</c:v>
                </c:pt>
                <c:pt idx="34">
                  <c:v>4883383</c:v>
                </c:pt>
                <c:pt idx="35">
                  <c:v>4299271</c:v>
                </c:pt>
                <c:pt idx="36">
                  <c:v>4769981</c:v>
                </c:pt>
                <c:pt idx="37">
                  <c:v>6915282</c:v>
                </c:pt>
                <c:pt idx="38">
                  <c:v>7339138</c:v>
                </c:pt>
                <c:pt idx="39">
                  <c:v>6405312</c:v>
                </c:pt>
                <c:pt idx="40">
                  <c:v>5277984</c:v>
                </c:pt>
                <c:pt idx="41">
                  <c:v>5432537</c:v>
                </c:pt>
                <c:pt idx="42">
                  <c:v>4695133</c:v>
                </c:pt>
                <c:pt idx="43">
                  <c:v>3959609</c:v>
                </c:pt>
                <c:pt idx="44">
                  <c:v>4866071</c:v>
                </c:pt>
                <c:pt idx="45">
                  <c:v>5394387</c:v>
                </c:pt>
                <c:pt idx="46">
                  <c:v>5176150</c:v>
                </c:pt>
                <c:pt idx="47">
                  <c:v>5150777</c:v>
                </c:pt>
                <c:pt idx="48">
                  <c:v>5225520</c:v>
                </c:pt>
                <c:pt idx="49">
                  <c:v>4339097</c:v>
                </c:pt>
                <c:pt idx="50">
                  <c:v>4277188</c:v>
                </c:pt>
                <c:pt idx="51">
                  <c:v>5092411</c:v>
                </c:pt>
                <c:pt idx="52">
                  <c:v>5234727</c:v>
                </c:pt>
                <c:pt idx="53">
                  <c:v>5106107</c:v>
                </c:pt>
                <c:pt idx="54">
                  <c:v>5029790</c:v>
                </c:pt>
                <c:pt idx="55">
                  <c:v>4601030</c:v>
                </c:pt>
                <c:pt idx="56">
                  <c:v>6465971</c:v>
                </c:pt>
                <c:pt idx="57">
                  <c:v>5977179</c:v>
                </c:pt>
                <c:pt idx="58">
                  <c:v>6817044</c:v>
                </c:pt>
                <c:pt idx="59">
                  <c:v>10102800</c:v>
                </c:pt>
                <c:pt idx="60">
                  <c:v>7871081</c:v>
                </c:pt>
                <c:pt idx="61">
                  <c:v>7463314</c:v>
                </c:pt>
                <c:pt idx="62">
                  <c:v>6180350</c:v>
                </c:pt>
                <c:pt idx="63">
                  <c:v>5885681</c:v>
                </c:pt>
                <c:pt idx="64">
                  <c:v>4850801</c:v>
                </c:pt>
                <c:pt idx="65">
                  <c:v>5467572</c:v>
                </c:pt>
                <c:pt idx="66">
                  <c:v>5920100</c:v>
                </c:pt>
                <c:pt idx="67">
                  <c:v>4616688</c:v>
                </c:pt>
                <c:pt idx="68">
                  <c:v>4556441</c:v>
                </c:pt>
                <c:pt idx="69">
                  <c:v>5330312</c:v>
                </c:pt>
                <c:pt idx="70">
                  <c:v>5512643</c:v>
                </c:pt>
                <c:pt idx="71">
                  <c:v>5729916</c:v>
                </c:pt>
                <c:pt idx="72">
                  <c:v>8549232</c:v>
                </c:pt>
                <c:pt idx="73">
                  <c:v>8959295</c:v>
                </c:pt>
                <c:pt idx="74">
                  <c:v>8828462</c:v>
                </c:pt>
                <c:pt idx="75">
                  <c:v>10812689</c:v>
                </c:pt>
                <c:pt idx="76">
                  <c:v>10971343</c:v>
                </c:pt>
                <c:pt idx="77">
                  <c:v>9677660</c:v>
                </c:pt>
                <c:pt idx="78">
                  <c:v>8723915</c:v>
                </c:pt>
                <c:pt idx="79">
                  <c:v>7514984</c:v>
                </c:pt>
                <c:pt idx="80">
                  <c:v>7082302</c:v>
                </c:pt>
                <c:pt idx="81">
                  <c:v>5710729</c:v>
                </c:pt>
                <c:pt idx="82">
                  <c:v>5979355</c:v>
                </c:pt>
                <c:pt idx="83">
                  <c:v>6375828</c:v>
                </c:pt>
                <c:pt idx="84">
                  <c:v>7077445</c:v>
                </c:pt>
                <c:pt idx="85">
                  <c:v>8241149</c:v>
                </c:pt>
                <c:pt idx="86">
                  <c:v>9230481</c:v>
                </c:pt>
                <c:pt idx="87">
                  <c:v>9231067</c:v>
                </c:pt>
                <c:pt idx="88">
                  <c:v>8251756</c:v>
                </c:pt>
                <c:pt idx="89">
                  <c:v>6274749</c:v>
                </c:pt>
                <c:pt idx="90">
                  <c:v>8085358</c:v>
                </c:pt>
                <c:pt idx="91">
                  <c:v>7463574</c:v>
                </c:pt>
                <c:pt idx="92">
                  <c:v>7729026</c:v>
                </c:pt>
                <c:pt idx="93">
                  <c:v>8789559</c:v>
                </c:pt>
                <c:pt idx="94">
                  <c:v>10002312</c:v>
                </c:pt>
                <c:pt idx="95">
                  <c:v>7869626</c:v>
                </c:pt>
                <c:pt idx="96">
                  <c:v>7839785</c:v>
                </c:pt>
                <c:pt idx="97">
                  <c:v>6507780</c:v>
                </c:pt>
                <c:pt idx="98">
                  <c:v>5847274</c:v>
                </c:pt>
                <c:pt idx="99">
                  <c:v>5598380</c:v>
                </c:pt>
                <c:pt idx="100">
                  <c:v>5738163</c:v>
                </c:pt>
                <c:pt idx="101">
                  <c:v>6256152</c:v>
                </c:pt>
                <c:pt idx="102">
                  <c:v>5847045</c:v>
                </c:pt>
                <c:pt idx="103">
                  <c:v>5756356</c:v>
                </c:pt>
                <c:pt idx="104">
                  <c:v>6711428</c:v>
                </c:pt>
                <c:pt idx="105">
                  <c:v>6920375</c:v>
                </c:pt>
                <c:pt idx="106">
                  <c:v>6990830</c:v>
                </c:pt>
                <c:pt idx="107">
                  <c:v>6884024</c:v>
                </c:pt>
                <c:pt idx="108">
                  <c:v>6778185</c:v>
                </c:pt>
                <c:pt idx="109">
                  <c:v>6711839</c:v>
                </c:pt>
                <c:pt idx="110">
                  <c:v>5946164</c:v>
                </c:pt>
                <c:pt idx="111">
                  <c:v>3706042</c:v>
                </c:pt>
                <c:pt idx="112">
                  <c:v>4543929</c:v>
                </c:pt>
                <c:pt idx="113">
                  <c:v>8081024</c:v>
                </c:pt>
                <c:pt idx="114">
                  <c:v>9877227</c:v>
                </c:pt>
                <c:pt idx="115">
                  <c:v>9707402</c:v>
                </c:pt>
                <c:pt idx="116">
                  <c:v>6641979</c:v>
                </c:pt>
                <c:pt idx="117">
                  <c:v>5901426</c:v>
                </c:pt>
                <c:pt idx="118">
                  <c:v>6414165</c:v>
                </c:pt>
                <c:pt idx="119">
                  <c:v>6964434</c:v>
                </c:pt>
                <c:pt idx="120">
                  <c:v>6631677</c:v>
                </c:pt>
                <c:pt idx="121">
                  <c:v>6234911</c:v>
                </c:pt>
                <c:pt idx="122">
                  <c:v>6747242</c:v>
                </c:pt>
                <c:pt idx="123">
                  <c:v>6451871</c:v>
                </c:pt>
                <c:pt idx="124">
                  <c:v>5942515</c:v>
                </c:pt>
                <c:pt idx="125">
                  <c:v>6058082</c:v>
                </c:pt>
                <c:pt idx="126">
                  <c:v>6409188</c:v>
                </c:pt>
                <c:pt idx="127">
                  <c:v>6999935</c:v>
                </c:pt>
                <c:pt idx="128">
                  <c:v>7202479</c:v>
                </c:pt>
                <c:pt idx="129">
                  <c:v>8975252</c:v>
                </c:pt>
                <c:pt idx="130">
                  <c:v>8187923</c:v>
                </c:pt>
                <c:pt idx="131">
                  <c:v>6355994</c:v>
                </c:pt>
                <c:pt idx="132">
                  <c:v>6972167</c:v>
                </c:pt>
                <c:pt idx="133">
                  <c:v>6543048</c:v>
                </c:pt>
                <c:pt idx="134">
                  <c:v>5937883</c:v>
                </c:pt>
                <c:pt idx="135">
                  <c:v>6651536</c:v>
                </c:pt>
                <c:pt idx="136">
                  <c:v>6656744</c:v>
                </c:pt>
                <c:pt idx="137">
                  <c:v>6351512</c:v>
                </c:pt>
                <c:pt idx="138">
                  <c:v>6073176</c:v>
                </c:pt>
                <c:pt idx="139">
                  <c:v>6146151</c:v>
                </c:pt>
                <c:pt idx="140">
                  <c:v>6098199</c:v>
                </c:pt>
                <c:pt idx="141">
                  <c:v>6340849</c:v>
                </c:pt>
                <c:pt idx="142">
                  <c:v>5937920</c:v>
                </c:pt>
                <c:pt idx="143">
                  <c:v>6141213</c:v>
                </c:pt>
                <c:pt idx="144">
                  <c:v>5999622</c:v>
                </c:pt>
                <c:pt idx="145">
                  <c:v>6026446</c:v>
                </c:pt>
                <c:pt idx="146">
                  <c:v>5846333</c:v>
                </c:pt>
                <c:pt idx="147">
                  <c:v>5838440</c:v>
                </c:pt>
                <c:pt idx="148">
                  <c:v>6024471</c:v>
                </c:pt>
                <c:pt idx="149">
                  <c:v>6150547</c:v>
                </c:pt>
                <c:pt idx="150">
                  <c:v>6438971</c:v>
                </c:pt>
                <c:pt idx="151">
                  <c:v>6294817</c:v>
                </c:pt>
                <c:pt idx="152">
                  <c:v>6142630</c:v>
                </c:pt>
                <c:pt idx="153">
                  <c:v>7015480</c:v>
                </c:pt>
                <c:pt idx="154">
                  <c:v>5670208</c:v>
                </c:pt>
                <c:pt idx="155">
                  <c:v>5565958</c:v>
                </c:pt>
                <c:pt idx="156">
                  <c:v>5714261</c:v>
                </c:pt>
                <c:pt idx="157">
                  <c:v>5474408</c:v>
                </c:pt>
                <c:pt idx="158">
                  <c:v>5267697</c:v>
                </c:pt>
                <c:pt idx="159">
                  <c:v>4931910</c:v>
                </c:pt>
                <c:pt idx="160">
                  <c:v>4752641</c:v>
                </c:pt>
                <c:pt idx="161">
                  <c:v>4529267</c:v>
                </c:pt>
                <c:pt idx="162">
                  <c:v>6116160</c:v>
                </c:pt>
                <c:pt idx="163">
                  <c:v>5722631</c:v>
                </c:pt>
                <c:pt idx="164">
                  <c:v>5851883</c:v>
                </c:pt>
                <c:pt idx="165">
                  <c:v>5262254</c:v>
                </c:pt>
                <c:pt idx="166">
                  <c:v>5979293</c:v>
                </c:pt>
                <c:pt idx="167">
                  <c:v>6783259</c:v>
                </c:pt>
                <c:pt idx="168">
                  <c:v>5634270</c:v>
                </c:pt>
                <c:pt idx="169">
                  <c:v>5697842</c:v>
                </c:pt>
                <c:pt idx="170">
                  <c:v>7499752</c:v>
                </c:pt>
                <c:pt idx="171">
                  <c:v>7468905</c:v>
                </c:pt>
                <c:pt idx="172">
                  <c:v>6169171</c:v>
                </c:pt>
                <c:pt idx="173">
                  <c:v>5725465</c:v>
                </c:pt>
                <c:pt idx="174">
                  <c:v>6703645</c:v>
                </c:pt>
                <c:pt idx="175">
                  <c:v>5157998</c:v>
                </c:pt>
                <c:pt idx="176">
                  <c:v>5802354</c:v>
                </c:pt>
                <c:pt idx="177">
                  <c:v>7628555</c:v>
                </c:pt>
                <c:pt idx="178">
                  <c:v>6305201</c:v>
                </c:pt>
                <c:pt idx="179">
                  <c:v>5183499</c:v>
                </c:pt>
                <c:pt idx="180">
                  <c:v>5905284</c:v>
                </c:pt>
                <c:pt idx="181">
                  <c:v>5512635</c:v>
                </c:pt>
                <c:pt idx="182">
                  <c:v>5251899</c:v>
                </c:pt>
                <c:pt idx="183">
                  <c:v>6457040</c:v>
                </c:pt>
                <c:pt idx="184">
                  <c:v>7560910</c:v>
                </c:pt>
                <c:pt idx="185">
                  <c:v>6033277</c:v>
                </c:pt>
                <c:pt idx="186">
                  <c:v>6950378</c:v>
                </c:pt>
                <c:pt idx="187">
                  <c:v>5633688</c:v>
                </c:pt>
                <c:pt idx="188">
                  <c:v>4838828</c:v>
                </c:pt>
                <c:pt idx="189">
                  <c:v>4886633</c:v>
                </c:pt>
                <c:pt idx="190">
                  <c:v>4129567</c:v>
                </c:pt>
                <c:pt idx="191">
                  <c:v>5627584</c:v>
                </c:pt>
                <c:pt idx="192">
                  <c:v>7367595</c:v>
                </c:pt>
                <c:pt idx="193">
                  <c:v>6952615</c:v>
                </c:pt>
                <c:pt idx="194">
                  <c:v>11389100</c:v>
                </c:pt>
                <c:pt idx="195">
                  <c:v>4351738</c:v>
                </c:pt>
                <c:pt idx="196">
                  <c:v>3984788</c:v>
                </c:pt>
                <c:pt idx="197">
                  <c:v>4974530</c:v>
                </c:pt>
                <c:pt idx="198">
                  <c:v>6328879</c:v>
                </c:pt>
                <c:pt idx="199">
                  <c:v>6821682</c:v>
                </c:pt>
                <c:pt idx="200">
                  <c:v>6674622</c:v>
                </c:pt>
                <c:pt idx="201">
                  <c:v>5696842</c:v>
                </c:pt>
                <c:pt idx="202">
                  <c:v>4771097</c:v>
                </c:pt>
                <c:pt idx="203">
                  <c:v>4716648</c:v>
                </c:pt>
                <c:pt idx="204">
                  <c:v>4900180</c:v>
                </c:pt>
                <c:pt idx="205">
                  <c:v>5492335</c:v>
                </c:pt>
                <c:pt idx="206">
                  <c:v>5576873</c:v>
                </c:pt>
                <c:pt idx="207">
                  <c:v>4377719</c:v>
                </c:pt>
                <c:pt idx="208">
                  <c:v>4271095</c:v>
                </c:pt>
                <c:pt idx="209">
                  <c:v>4897075</c:v>
                </c:pt>
                <c:pt idx="210">
                  <c:v>4836952</c:v>
                </c:pt>
                <c:pt idx="211">
                  <c:v>4717096</c:v>
                </c:pt>
                <c:pt idx="212">
                  <c:v>5238614</c:v>
                </c:pt>
                <c:pt idx="213">
                  <c:v>5574520</c:v>
                </c:pt>
                <c:pt idx="214">
                  <c:v>4508542</c:v>
                </c:pt>
                <c:pt idx="215">
                  <c:v>5015622</c:v>
                </c:pt>
                <c:pt idx="216">
                  <c:v>6502324</c:v>
                </c:pt>
                <c:pt idx="217">
                  <c:v>5775438</c:v>
                </c:pt>
                <c:pt idx="218">
                  <c:v>4836687</c:v>
                </c:pt>
                <c:pt idx="219">
                  <c:v>5213893</c:v>
                </c:pt>
                <c:pt idx="220">
                  <c:v>5570831</c:v>
                </c:pt>
                <c:pt idx="221">
                  <c:v>5142762</c:v>
                </c:pt>
                <c:pt idx="222">
                  <c:v>4675545</c:v>
                </c:pt>
                <c:pt idx="223">
                  <c:v>5988485</c:v>
                </c:pt>
                <c:pt idx="224">
                  <c:v>5781184</c:v>
                </c:pt>
                <c:pt idx="225">
                  <c:v>5289503</c:v>
                </c:pt>
                <c:pt idx="226">
                  <c:v>6837353</c:v>
                </c:pt>
                <c:pt idx="227">
                  <c:v>6812551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5-4781-8312-751974E357FA}"/>
            </c:ext>
          </c:extLst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B5-4781-8312-751974E357FA}"/>
            </c:ext>
          </c:extLst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B5-4781-8312-751974E357FA}"/>
            </c:ext>
          </c:extLst>
        </c:ser>
        <c:ser>
          <c:idx val="11"/>
          <c:order val="1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B5-4781-8312-751974E357FA}"/>
            </c:ext>
          </c:extLst>
        </c:ser>
        <c:ser>
          <c:idx val="12"/>
          <c:order val="1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B5-4781-8312-751974E357FA}"/>
            </c:ext>
          </c:extLst>
        </c:ser>
        <c:ser>
          <c:idx val="13"/>
          <c:order val="1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B5-4781-8312-751974E357FA}"/>
            </c:ext>
          </c:extLst>
        </c:ser>
        <c:ser>
          <c:idx val="14"/>
          <c:order val="1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B5-4781-8312-751974E357FA}"/>
            </c:ext>
          </c:extLst>
        </c:ser>
        <c:ser>
          <c:idx val="15"/>
          <c:order val="1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B5-4781-8312-751974E357FA}"/>
            </c:ext>
          </c:extLst>
        </c:ser>
        <c:ser>
          <c:idx val="16"/>
          <c:order val="1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B5-4781-8312-751974E357FA}"/>
            </c:ext>
          </c:extLst>
        </c:ser>
        <c:ser>
          <c:idx val="17"/>
          <c:order val="1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B5-4781-8312-751974E357FA}"/>
            </c:ext>
          </c:extLst>
        </c:ser>
        <c:ser>
          <c:idx val="18"/>
          <c:order val="1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B5-4781-8312-751974E357FA}"/>
            </c:ext>
          </c:extLst>
        </c:ser>
        <c:ser>
          <c:idx val="19"/>
          <c:order val="1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B5-4781-8312-751974E357FA}"/>
            </c:ext>
          </c:extLst>
        </c:ser>
        <c:ser>
          <c:idx val="20"/>
          <c:order val="2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B5-4781-8312-751974E3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699072"/>
        <c:axId val="15776853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FB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630750</c:v>
                      </c:pt>
                      <c:pt idx="1">
                        <c:v>550329</c:v>
                      </c:pt>
                      <c:pt idx="2">
                        <c:v>599955</c:v>
                      </c:pt>
                      <c:pt idx="3">
                        <c:v>712009</c:v>
                      </c:pt>
                      <c:pt idx="4">
                        <c:v>699959</c:v>
                      </c:pt>
                      <c:pt idx="5">
                        <c:v>499372</c:v>
                      </c:pt>
                      <c:pt idx="6">
                        <c:v>199045</c:v>
                      </c:pt>
                      <c:pt idx="7">
                        <c:v>212355</c:v>
                      </c:pt>
                      <c:pt idx="8">
                        <c:v>110424</c:v>
                      </c:pt>
                      <c:pt idx="9">
                        <c:v>89485</c:v>
                      </c:pt>
                      <c:pt idx="10">
                        <c:v>182450</c:v>
                      </c:pt>
                      <c:pt idx="11">
                        <c:v>161526</c:v>
                      </c:pt>
                      <c:pt idx="12">
                        <c:v>156203</c:v>
                      </c:pt>
                      <c:pt idx="13">
                        <c:v>121398</c:v>
                      </c:pt>
                      <c:pt idx="14">
                        <c:v>156208</c:v>
                      </c:pt>
                      <c:pt idx="15">
                        <c:v>141580</c:v>
                      </c:pt>
                      <c:pt idx="16">
                        <c:v>121943</c:v>
                      </c:pt>
                      <c:pt idx="17">
                        <c:v>138060</c:v>
                      </c:pt>
                      <c:pt idx="18">
                        <c:v>148695</c:v>
                      </c:pt>
                      <c:pt idx="19">
                        <c:v>126543</c:v>
                      </c:pt>
                      <c:pt idx="20">
                        <c:v>128506</c:v>
                      </c:pt>
                      <c:pt idx="21">
                        <c:v>93766</c:v>
                      </c:pt>
                      <c:pt idx="22">
                        <c:v>80269</c:v>
                      </c:pt>
                      <c:pt idx="23">
                        <c:v>107983</c:v>
                      </c:pt>
                      <c:pt idx="24">
                        <c:v>91768</c:v>
                      </c:pt>
                      <c:pt idx="25">
                        <c:v>93421</c:v>
                      </c:pt>
                      <c:pt idx="26">
                        <c:v>101555</c:v>
                      </c:pt>
                      <c:pt idx="27">
                        <c:v>104198</c:v>
                      </c:pt>
                      <c:pt idx="28">
                        <c:v>104615</c:v>
                      </c:pt>
                      <c:pt idx="29">
                        <c:v>101148</c:v>
                      </c:pt>
                      <c:pt idx="30">
                        <c:v>114311</c:v>
                      </c:pt>
                      <c:pt idx="31">
                        <c:v>100176</c:v>
                      </c:pt>
                      <c:pt idx="32">
                        <c:v>95027</c:v>
                      </c:pt>
                      <c:pt idx="33">
                        <c:v>92177</c:v>
                      </c:pt>
                      <c:pt idx="34">
                        <c:v>107179</c:v>
                      </c:pt>
                      <c:pt idx="35">
                        <c:v>91590</c:v>
                      </c:pt>
                      <c:pt idx="36">
                        <c:v>92573</c:v>
                      </c:pt>
                      <c:pt idx="37">
                        <c:v>94624</c:v>
                      </c:pt>
                      <c:pt idx="38">
                        <c:v>80315</c:v>
                      </c:pt>
                      <c:pt idx="39">
                        <c:v>173074</c:v>
                      </c:pt>
                      <c:pt idx="40">
                        <c:v>179467</c:v>
                      </c:pt>
                      <c:pt idx="41">
                        <c:v>220682</c:v>
                      </c:pt>
                      <c:pt idx="42">
                        <c:v>238619</c:v>
                      </c:pt>
                      <c:pt idx="43">
                        <c:v>190629</c:v>
                      </c:pt>
                      <c:pt idx="44">
                        <c:v>196205</c:v>
                      </c:pt>
                      <c:pt idx="45">
                        <c:v>173875</c:v>
                      </c:pt>
                      <c:pt idx="46">
                        <c:v>184538</c:v>
                      </c:pt>
                      <c:pt idx="47">
                        <c:v>167117</c:v>
                      </c:pt>
                      <c:pt idx="48">
                        <c:v>183307</c:v>
                      </c:pt>
                      <c:pt idx="49">
                        <c:v>141207</c:v>
                      </c:pt>
                      <c:pt idx="50">
                        <c:v>68665</c:v>
                      </c:pt>
                      <c:pt idx="51">
                        <c:v>163511</c:v>
                      </c:pt>
                      <c:pt idx="52">
                        <c:v>114800</c:v>
                      </c:pt>
                      <c:pt idx="53">
                        <c:v>115865</c:v>
                      </c:pt>
                      <c:pt idx="54">
                        <c:v>99134</c:v>
                      </c:pt>
                      <c:pt idx="55">
                        <c:v>111734</c:v>
                      </c:pt>
                      <c:pt idx="56">
                        <c:v>95350</c:v>
                      </c:pt>
                      <c:pt idx="57">
                        <c:v>92006</c:v>
                      </c:pt>
                      <c:pt idx="58">
                        <c:v>104889</c:v>
                      </c:pt>
                      <c:pt idx="59">
                        <c:v>87108</c:v>
                      </c:pt>
                      <c:pt idx="60">
                        <c:v>84727</c:v>
                      </c:pt>
                      <c:pt idx="61">
                        <c:v>158354</c:v>
                      </c:pt>
                      <c:pt idx="62">
                        <c:v>150399</c:v>
                      </c:pt>
                      <c:pt idx="63">
                        <c:v>140870</c:v>
                      </c:pt>
                      <c:pt idx="64">
                        <c:v>137222</c:v>
                      </c:pt>
                      <c:pt idx="65">
                        <c:v>163474</c:v>
                      </c:pt>
                      <c:pt idx="66">
                        <c:v>165544</c:v>
                      </c:pt>
                      <c:pt idx="67">
                        <c:v>155699</c:v>
                      </c:pt>
                      <c:pt idx="68">
                        <c:v>140979</c:v>
                      </c:pt>
                      <c:pt idx="69">
                        <c:v>158374</c:v>
                      </c:pt>
                      <c:pt idx="70">
                        <c:v>128465</c:v>
                      </c:pt>
                      <c:pt idx="71">
                        <c:v>90168</c:v>
                      </c:pt>
                      <c:pt idx="72">
                        <c:v>133777</c:v>
                      </c:pt>
                      <c:pt idx="73">
                        <c:v>154561</c:v>
                      </c:pt>
                      <c:pt idx="74">
                        <c:v>137357</c:v>
                      </c:pt>
                      <c:pt idx="75">
                        <c:v>136951</c:v>
                      </c:pt>
                      <c:pt idx="76">
                        <c:v>127715</c:v>
                      </c:pt>
                      <c:pt idx="77">
                        <c:v>118067</c:v>
                      </c:pt>
                      <c:pt idx="78">
                        <c:v>116723</c:v>
                      </c:pt>
                      <c:pt idx="79">
                        <c:v>132374</c:v>
                      </c:pt>
                      <c:pt idx="80">
                        <c:v>119529</c:v>
                      </c:pt>
                      <c:pt idx="81">
                        <c:v>115865</c:v>
                      </c:pt>
                      <c:pt idx="82">
                        <c:v>121723</c:v>
                      </c:pt>
                      <c:pt idx="83">
                        <c:v>134969</c:v>
                      </c:pt>
                      <c:pt idx="84">
                        <c:v>143580</c:v>
                      </c:pt>
                      <c:pt idx="85">
                        <c:v>152917</c:v>
                      </c:pt>
                      <c:pt idx="86">
                        <c:v>174641</c:v>
                      </c:pt>
                      <c:pt idx="87">
                        <c:v>177631</c:v>
                      </c:pt>
                      <c:pt idx="88">
                        <c:v>147651</c:v>
                      </c:pt>
                      <c:pt idx="89">
                        <c:v>132254</c:v>
                      </c:pt>
                      <c:pt idx="90">
                        <c:v>143056</c:v>
                      </c:pt>
                      <c:pt idx="91">
                        <c:v>147566</c:v>
                      </c:pt>
                      <c:pt idx="92">
                        <c:v>149419</c:v>
                      </c:pt>
                      <c:pt idx="93">
                        <c:v>144880</c:v>
                      </c:pt>
                      <c:pt idx="94">
                        <c:v>127996</c:v>
                      </c:pt>
                      <c:pt idx="95">
                        <c:v>130932</c:v>
                      </c:pt>
                      <c:pt idx="96">
                        <c:v>110403</c:v>
                      </c:pt>
                      <c:pt idx="97">
                        <c:v>123577</c:v>
                      </c:pt>
                      <c:pt idx="98">
                        <c:v>113583</c:v>
                      </c:pt>
                      <c:pt idx="99">
                        <c:v>127957</c:v>
                      </c:pt>
                      <c:pt idx="100">
                        <c:v>110023</c:v>
                      </c:pt>
                      <c:pt idx="101">
                        <c:v>113253</c:v>
                      </c:pt>
                      <c:pt idx="102">
                        <c:v>104618</c:v>
                      </c:pt>
                      <c:pt idx="103">
                        <c:v>84671</c:v>
                      </c:pt>
                      <c:pt idx="104">
                        <c:v>82246</c:v>
                      </c:pt>
                      <c:pt idx="105">
                        <c:v>94081</c:v>
                      </c:pt>
                      <c:pt idx="106">
                        <c:v>87972</c:v>
                      </c:pt>
                      <c:pt idx="107">
                        <c:v>116005</c:v>
                      </c:pt>
                      <c:pt idx="108">
                        <c:v>131668</c:v>
                      </c:pt>
                      <c:pt idx="109">
                        <c:v>113809</c:v>
                      </c:pt>
                      <c:pt idx="110">
                        <c:v>121877</c:v>
                      </c:pt>
                      <c:pt idx="111">
                        <c:v>107576</c:v>
                      </c:pt>
                      <c:pt idx="112">
                        <c:v>93352</c:v>
                      </c:pt>
                      <c:pt idx="113">
                        <c:v>108709</c:v>
                      </c:pt>
                      <c:pt idx="114">
                        <c:v>113351</c:v>
                      </c:pt>
                      <c:pt idx="115">
                        <c:v>105554</c:v>
                      </c:pt>
                      <c:pt idx="116">
                        <c:v>90705</c:v>
                      </c:pt>
                      <c:pt idx="117">
                        <c:v>82331</c:v>
                      </c:pt>
                      <c:pt idx="118">
                        <c:v>93160</c:v>
                      </c:pt>
                      <c:pt idx="119">
                        <c:v>89937</c:v>
                      </c:pt>
                      <c:pt idx="120">
                        <c:v>80769</c:v>
                      </c:pt>
                      <c:pt idx="121">
                        <c:v>84618</c:v>
                      </c:pt>
                      <c:pt idx="122">
                        <c:v>63637</c:v>
                      </c:pt>
                      <c:pt idx="123">
                        <c:v>62717</c:v>
                      </c:pt>
                      <c:pt idx="124">
                        <c:v>52964</c:v>
                      </c:pt>
                      <c:pt idx="125">
                        <c:v>56782</c:v>
                      </c:pt>
                      <c:pt idx="126">
                        <c:v>62419</c:v>
                      </c:pt>
                      <c:pt idx="127">
                        <c:v>57667</c:v>
                      </c:pt>
                      <c:pt idx="128">
                        <c:v>65515</c:v>
                      </c:pt>
                      <c:pt idx="129">
                        <c:v>59434</c:v>
                      </c:pt>
                      <c:pt idx="130">
                        <c:v>68843</c:v>
                      </c:pt>
                      <c:pt idx="131">
                        <c:v>64822</c:v>
                      </c:pt>
                      <c:pt idx="132">
                        <c:v>58149</c:v>
                      </c:pt>
                      <c:pt idx="133">
                        <c:v>65031</c:v>
                      </c:pt>
                      <c:pt idx="134">
                        <c:v>66634</c:v>
                      </c:pt>
                      <c:pt idx="135">
                        <c:v>71207</c:v>
                      </c:pt>
                      <c:pt idx="136">
                        <c:v>77346</c:v>
                      </c:pt>
                      <c:pt idx="137">
                        <c:v>73400</c:v>
                      </c:pt>
                      <c:pt idx="138">
                        <c:v>70368</c:v>
                      </c:pt>
                      <c:pt idx="139">
                        <c:v>74731</c:v>
                      </c:pt>
                      <c:pt idx="140">
                        <c:v>72114</c:v>
                      </c:pt>
                      <c:pt idx="141">
                        <c:v>70520</c:v>
                      </c:pt>
                      <c:pt idx="142">
                        <c:v>92729</c:v>
                      </c:pt>
                      <c:pt idx="143">
                        <c:v>85884</c:v>
                      </c:pt>
                      <c:pt idx="144">
                        <c:v>85402</c:v>
                      </c:pt>
                      <c:pt idx="145">
                        <c:v>85248</c:v>
                      </c:pt>
                      <c:pt idx="146">
                        <c:v>76897</c:v>
                      </c:pt>
                      <c:pt idx="147">
                        <c:v>71856</c:v>
                      </c:pt>
                      <c:pt idx="148">
                        <c:v>79231</c:v>
                      </c:pt>
                      <c:pt idx="149">
                        <c:v>93275</c:v>
                      </c:pt>
                      <c:pt idx="150">
                        <c:v>83921</c:v>
                      </c:pt>
                      <c:pt idx="151">
                        <c:v>85901</c:v>
                      </c:pt>
                      <c:pt idx="152">
                        <c:v>92827</c:v>
                      </c:pt>
                      <c:pt idx="153">
                        <c:v>88819</c:v>
                      </c:pt>
                      <c:pt idx="154">
                        <c:v>68427</c:v>
                      </c:pt>
                      <c:pt idx="155">
                        <c:v>58015</c:v>
                      </c:pt>
                      <c:pt idx="156">
                        <c:v>48822</c:v>
                      </c:pt>
                      <c:pt idx="157">
                        <c:v>48376</c:v>
                      </c:pt>
                      <c:pt idx="158">
                        <c:v>41736</c:v>
                      </c:pt>
                      <c:pt idx="159">
                        <c:v>29708</c:v>
                      </c:pt>
                      <c:pt idx="160">
                        <c:v>58019</c:v>
                      </c:pt>
                      <c:pt idx="161">
                        <c:v>63734</c:v>
                      </c:pt>
                      <c:pt idx="162">
                        <c:v>68896</c:v>
                      </c:pt>
                      <c:pt idx="163">
                        <c:v>74089</c:v>
                      </c:pt>
                      <c:pt idx="164">
                        <c:v>64071</c:v>
                      </c:pt>
                      <c:pt idx="165">
                        <c:v>58658</c:v>
                      </c:pt>
                      <c:pt idx="166">
                        <c:v>55230</c:v>
                      </c:pt>
                      <c:pt idx="167">
                        <c:v>50627</c:v>
                      </c:pt>
                      <c:pt idx="168">
                        <c:v>63723</c:v>
                      </c:pt>
                      <c:pt idx="169">
                        <c:v>75227</c:v>
                      </c:pt>
                      <c:pt idx="170">
                        <c:v>88466</c:v>
                      </c:pt>
                      <c:pt idx="171">
                        <c:v>84290</c:v>
                      </c:pt>
                      <c:pt idx="172">
                        <c:v>77690</c:v>
                      </c:pt>
                      <c:pt idx="173">
                        <c:v>73391</c:v>
                      </c:pt>
                      <c:pt idx="174">
                        <c:v>71695</c:v>
                      </c:pt>
                      <c:pt idx="175">
                        <c:v>66316</c:v>
                      </c:pt>
                      <c:pt idx="176">
                        <c:v>71174</c:v>
                      </c:pt>
                      <c:pt idx="177">
                        <c:v>89653</c:v>
                      </c:pt>
                      <c:pt idx="178">
                        <c:v>88710</c:v>
                      </c:pt>
                      <c:pt idx="179">
                        <c:v>101533</c:v>
                      </c:pt>
                      <c:pt idx="180">
                        <c:v>91706</c:v>
                      </c:pt>
                      <c:pt idx="181">
                        <c:v>108554</c:v>
                      </c:pt>
                      <c:pt idx="182">
                        <c:v>127705</c:v>
                      </c:pt>
                      <c:pt idx="183">
                        <c:v>123892</c:v>
                      </c:pt>
                      <c:pt idx="184">
                        <c:v>115756</c:v>
                      </c:pt>
                      <c:pt idx="185">
                        <c:v>172406</c:v>
                      </c:pt>
                      <c:pt idx="186">
                        <c:v>166175</c:v>
                      </c:pt>
                      <c:pt idx="187">
                        <c:v>164732</c:v>
                      </c:pt>
                      <c:pt idx="188">
                        <c:v>141442</c:v>
                      </c:pt>
                      <c:pt idx="189">
                        <c:v>135696</c:v>
                      </c:pt>
                      <c:pt idx="190">
                        <c:v>128506</c:v>
                      </c:pt>
                      <c:pt idx="191">
                        <c:v>148128</c:v>
                      </c:pt>
                      <c:pt idx="192">
                        <c:v>147696</c:v>
                      </c:pt>
                      <c:pt idx="193">
                        <c:v>137241</c:v>
                      </c:pt>
                      <c:pt idx="194">
                        <c:v>144170</c:v>
                      </c:pt>
                      <c:pt idx="195">
                        <c:v>136173</c:v>
                      </c:pt>
                      <c:pt idx="196">
                        <c:v>129362</c:v>
                      </c:pt>
                      <c:pt idx="197">
                        <c:v>150709</c:v>
                      </c:pt>
                      <c:pt idx="198">
                        <c:v>148481</c:v>
                      </c:pt>
                      <c:pt idx="199">
                        <c:v>124847</c:v>
                      </c:pt>
                      <c:pt idx="200">
                        <c:v>127455</c:v>
                      </c:pt>
                      <c:pt idx="201">
                        <c:v>114999</c:v>
                      </c:pt>
                      <c:pt idx="202">
                        <c:v>130764</c:v>
                      </c:pt>
                      <c:pt idx="203">
                        <c:v>128405</c:v>
                      </c:pt>
                      <c:pt idx="204">
                        <c:v>133889</c:v>
                      </c:pt>
                      <c:pt idx="205">
                        <c:v>164870</c:v>
                      </c:pt>
                      <c:pt idx="206">
                        <c:v>164848</c:v>
                      </c:pt>
                      <c:pt idx="207">
                        <c:v>150901</c:v>
                      </c:pt>
                      <c:pt idx="208">
                        <c:v>154809</c:v>
                      </c:pt>
                      <c:pt idx="209">
                        <c:v>144056</c:v>
                      </c:pt>
                      <c:pt idx="210">
                        <c:v>141928</c:v>
                      </c:pt>
                      <c:pt idx="211">
                        <c:v>116200</c:v>
                      </c:pt>
                      <c:pt idx="212">
                        <c:v>126688</c:v>
                      </c:pt>
                      <c:pt idx="213">
                        <c:v>126567</c:v>
                      </c:pt>
                      <c:pt idx="214">
                        <c:v>129746</c:v>
                      </c:pt>
                      <c:pt idx="215">
                        <c:v>121238</c:v>
                      </c:pt>
                      <c:pt idx="216">
                        <c:v>110434</c:v>
                      </c:pt>
                      <c:pt idx="217">
                        <c:v>117669</c:v>
                      </c:pt>
                      <c:pt idx="218">
                        <c:v>157928</c:v>
                      </c:pt>
                      <c:pt idx="219">
                        <c:v>143810</c:v>
                      </c:pt>
                      <c:pt idx="220">
                        <c:v>152540</c:v>
                      </c:pt>
                      <c:pt idx="221">
                        <c:v>127313</c:v>
                      </c:pt>
                      <c:pt idx="222">
                        <c:v>118481</c:v>
                      </c:pt>
                      <c:pt idx="223">
                        <c:v>122541</c:v>
                      </c:pt>
                      <c:pt idx="224">
                        <c:v>106459</c:v>
                      </c:pt>
                      <c:pt idx="225">
                        <c:v>110597</c:v>
                      </c:pt>
                      <c:pt idx="226">
                        <c:v>116233</c:v>
                      </c:pt>
                      <c:pt idx="227">
                        <c:v>129242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AB5-4781-8312-751974E357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Youtube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404172</c:v>
                      </c:pt>
                      <c:pt idx="1">
                        <c:v>1093688</c:v>
                      </c:pt>
                      <c:pt idx="2">
                        <c:v>11113826</c:v>
                      </c:pt>
                      <c:pt idx="3">
                        <c:v>11172996</c:v>
                      </c:pt>
                      <c:pt idx="4">
                        <c:v>13718734</c:v>
                      </c:pt>
                      <c:pt idx="5">
                        <c:v>7322476</c:v>
                      </c:pt>
                      <c:pt idx="6">
                        <c:v>6632818</c:v>
                      </c:pt>
                      <c:pt idx="7">
                        <c:v>5395802</c:v>
                      </c:pt>
                      <c:pt idx="8">
                        <c:v>667738</c:v>
                      </c:pt>
                      <c:pt idx="9">
                        <c:v>157030</c:v>
                      </c:pt>
                      <c:pt idx="10">
                        <c:v>128623</c:v>
                      </c:pt>
                      <c:pt idx="11">
                        <c:v>57125</c:v>
                      </c:pt>
                      <c:pt idx="12">
                        <c:v>57136</c:v>
                      </c:pt>
                      <c:pt idx="13">
                        <c:v>53651</c:v>
                      </c:pt>
                      <c:pt idx="14">
                        <c:v>229381</c:v>
                      </c:pt>
                      <c:pt idx="15">
                        <c:v>321250</c:v>
                      </c:pt>
                      <c:pt idx="16">
                        <c:v>308577</c:v>
                      </c:pt>
                      <c:pt idx="17">
                        <c:v>344653</c:v>
                      </c:pt>
                      <c:pt idx="18">
                        <c:v>231903</c:v>
                      </c:pt>
                      <c:pt idx="19">
                        <c:v>214906</c:v>
                      </c:pt>
                      <c:pt idx="20">
                        <c:v>199713</c:v>
                      </c:pt>
                      <c:pt idx="21">
                        <c:v>187950</c:v>
                      </c:pt>
                      <c:pt idx="22">
                        <c:v>133889</c:v>
                      </c:pt>
                      <c:pt idx="23">
                        <c:v>341047</c:v>
                      </c:pt>
                      <c:pt idx="24">
                        <c:v>422749</c:v>
                      </c:pt>
                      <c:pt idx="25">
                        <c:v>147479</c:v>
                      </c:pt>
                      <c:pt idx="26">
                        <c:v>159419</c:v>
                      </c:pt>
                      <c:pt idx="27">
                        <c:v>188603</c:v>
                      </c:pt>
                      <c:pt idx="28">
                        <c:v>133078</c:v>
                      </c:pt>
                      <c:pt idx="29">
                        <c:v>61037</c:v>
                      </c:pt>
                      <c:pt idx="30">
                        <c:v>154054</c:v>
                      </c:pt>
                      <c:pt idx="31">
                        <c:v>127638</c:v>
                      </c:pt>
                      <c:pt idx="32">
                        <c:v>92910</c:v>
                      </c:pt>
                      <c:pt idx="33">
                        <c:v>121704</c:v>
                      </c:pt>
                      <c:pt idx="34">
                        <c:v>199559</c:v>
                      </c:pt>
                      <c:pt idx="35">
                        <c:v>85094</c:v>
                      </c:pt>
                      <c:pt idx="36">
                        <c:v>36376</c:v>
                      </c:pt>
                      <c:pt idx="37">
                        <c:v>248204</c:v>
                      </c:pt>
                      <c:pt idx="38">
                        <c:v>383918</c:v>
                      </c:pt>
                      <c:pt idx="39">
                        <c:v>174395</c:v>
                      </c:pt>
                      <c:pt idx="40">
                        <c:v>156392</c:v>
                      </c:pt>
                      <c:pt idx="41">
                        <c:v>193786</c:v>
                      </c:pt>
                      <c:pt idx="42">
                        <c:v>835343</c:v>
                      </c:pt>
                      <c:pt idx="43">
                        <c:v>461527</c:v>
                      </c:pt>
                      <c:pt idx="44">
                        <c:v>1402457</c:v>
                      </c:pt>
                      <c:pt idx="45">
                        <c:v>1709827</c:v>
                      </c:pt>
                      <c:pt idx="46">
                        <c:v>1400821</c:v>
                      </c:pt>
                      <c:pt idx="47">
                        <c:v>1195265</c:v>
                      </c:pt>
                      <c:pt idx="48">
                        <c:v>1178281</c:v>
                      </c:pt>
                      <c:pt idx="49">
                        <c:v>579735</c:v>
                      </c:pt>
                      <c:pt idx="50">
                        <c:v>391259</c:v>
                      </c:pt>
                      <c:pt idx="51">
                        <c:v>762032</c:v>
                      </c:pt>
                      <c:pt idx="52">
                        <c:v>429658</c:v>
                      </c:pt>
                      <c:pt idx="53">
                        <c:v>139351</c:v>
                      </c:pt>
                      <c:pt idx="54">
                        <c:v>215897</c:v>
                      </c:pt>
                      <c:pt idx="55">
                        <c:v>266540</c:v>
                      </c:pt>
                      <c:pt idx="56">
                        <c:v>90144</c:v>
                      </c:pt>
                      <c:pt idx="57">
                        <c:v>166972</c:v>
                      </c:pt>
                      <c:pt idx="58">
                        <c:v>749670</c:v>
                      </c:pt>
                      <c:pt idx="59">
                        <c:v>3111363</c:v>
                      </c:pt>
                      <c:pt idx="60">
                        <c:v>1680277</c:v>
                      </c:pt>
                      <c:pt idx="61">
                        <c:v>1301973</c:v>
                      </c:pt>
                      <c:pt idx="62">
                        <c:v>523443</c:v>
                      </c:pt>
                      <c:pt idx="63">
                        <c:v>206442</c:v>
                      </c:pt>
                      <c:pt idx="64">
                        <c:v>343826</c:v>
                      </c:pt>
                      <c:pt idx="65">
                        <c:v>588186</c:v>
                      </c:pt>
                      <c:pt idx="66">
                        <c:v>569550</c:v>
                      </c:pt>
                      <c:pt idx="67">
                        <c:v>377887</c:v>
                      </c:pt>
                      <c:pt idx="68">
                        <c:v>325341</c:v>
                      </c:pt>
                      <c:pt idx="69">
                        <c:v>188639</c:v>
                      </c:pt>
                      <c:pt idx="70">
                        <c:v>73904</c:v>
                      </c:pt>
                      <c:pt idx="71">
                        <c:v>54126</c:v>
                      </c:pt>
                      <c:pt idx="72">
                        <c:v>1203028</c:v>
                      </c:pt>
                      <c:pt idx="73">
                        <c:v>1320519</c:v>
                      </c:pt>
                      <c:pt idx="74">
                        <c:v>1356576</c:v>
                      </c:pt>
                      <c:pt idx="75">
                        <c:v>3343678</c:v>
                      </c:pt>
                      <c:pt idx="76">
                        <c:v>4673989</c:v>
                      </c:pt>
                      <c:pt idx="77">
                        <c:v>3813990</c:v>
                      </c:pt>
                      <c:pt idx="78">
                        <c:v>3405641</c:v>
                      </c:pt>
                      <c:pt idx="79">
                        <c:v>2245853</c:v>
                      </c:pt>
                      <c:pt idx="80">
                        <c:v>1737183</c:v>
                      </c:pt>
                      <c:pt idx="81">
                        <c:v>826735</c:v>
                      </c:pt>
                      <c:pt idx="82">
                        <c:v>503516</c:v>
                      </c:pt>
                      <c:pt idx="83">
                        <c:v>576269</c:v>
                      </c:pt>
                      <c:pt idx="84">
                        <c:v>382109</c:v>
                      </c:pt>
                      <c:pt idx="85">
                        <c:v>220748</c:v>
                      </c:pt>
                      <c:pt idx="86">
                        <c:v>755861</c:v>
                      </c:pt>
                      <c:pt idx="87">
                        <c:v>729780</c:v>
                      </c:pt>
                      <c:pt idx="88">
                        <c:v>455636</c:v>
                      </c:pt>
                      <c:pt idx="89">
                        <c:v>304070</c:v>
                      </c:pt>
                      <c:pt idx="90">
                        <c:v>890982</c:v>
                      </c:pt>
                      <c:pt idx="91">
                        <c:v>582583</c:v>
                      </c:pt>
                      <c:pt idx="92">
                        <c:v>371419</c:v>
                      </c:pt>
                      <c:pt idx="93">
                        <c:v>469842</c:v>
                      </c:pt>
                      <c:pt idx="94">
                        <c:v>520964</c:v>
                      </c:pt>
                      <c:pt idx="95">
                        <c:v>239829</c:v>
                      </c:pt>
                      <c:pt idx="96">
                        <c:v>324278</c:v>
                      </c:pt>
                      <c:pt idx="97">
                        <c:v>331386</c:v>
                      </c:pt>
                      <c:pt idx="98">
                        <c:v>257998</c:v>
                      </c:pt>
                      <c:pt idx="99">
                        <c:v>278704</c:v>
                      </c:pt>
                      <c:pt idx="100">
                        <c:v>440752</c:v>
                      </c:pt>
                      <c:pt idx="101">
                        <c:v>678685</c:v>
                      </c:pt>
                      <c:pt idx="102">
                        <c:v>290269</c:v>
                      </c:pt>
                      <c:pt idx="103">
                        <c:v>283359</c:v>
                      </c:pt>
                      <c:pt idx="104">
                        <c:v>339806</c:v>
                      </c:pt>
                      <c:pt idx="105">
                        <c:v>504795</c:v>
                      </c:pt>
                      <c:pt idx="106">
                        <c:v>552518</c:v>
                      </c:pt>
                      <c:pt idx="107">
                        <c:v>623586</c:v>
                      </c:pt>
                      <c:pt idx="108">
                        <c:v>487415</c:v>
                      </c:pt>
                      <c:pt idx="109">
                        <c:v>479186</c:v>
                      </c:pt>
                      <c:pt idx="110">
                        <c:v>461348</c:v>
                      </c:pt>
                      <c:pt idx="111">
                        <c:v>385927</c:v>
                      </c:pt>
                      <c:pt idx="112">
                        <c:v>483878</c:v>
                      </c:pt>
                      <c:pt idx="113">
                        <c:v>423216</c:v>
                      </c:pt>
                      <c:pt idx="114">
                        <c:v>1013711</c:v>
                      </c:pt>
                      <c:pt idx="115">
                        <c:v>494714</c:v>
                      </c:pt>
                      <c:pt idx="116">
                        <c:v>286014</c:v>
                      </c:pt>
                      <c:pt idx="117">
                        <c:v>326717</c:v>
                      </c:pt>
                      <c:pt idx="118">
                        <c:v>302821</c:v>
                      </c:pt>
                      <c:pt idx="119">
                        <c:v>375810</c:v>
                      </c:pt>
                      <c:pt idx="120">
                        <c:v>282733</c:v>
                      </c:pt>
                      <c:pt idx="121">
                        <c:v>462168</c:v>
                      </c:pt>
                      <c:pt idx="122">
                        <c:v>430338</c:v>
                      </c:pt>
                      <c:pt idx="123">
                        <c:v>326409</c:v>
                      </c:pt>
                      <c:pt idx="124">
                        <c:v>209874</c:v>
                      </c:pt>
                      <c:pt idx="125">
                        <c:v>165090</c:v>
                      </c:pt>
                      <c:pt idx="126">
                        <c:v>159706</c:v>
                      </c:pt>
                      <c:pt idx="127">
                        <c:v>128722</c:v>
                      </c:pt>
                      <c:pt idx="128">
                        <c:v>587913</c:v>
                      </c:pt>
                      <c:pt idx="129">
                        <c:v>1925576</c:v>
                      </c:pt>
                      <c:pt idx="130">
                        <c:v>1823580</c:v>
                      </c:pt>
                      <c:pt idx="131">
                        <c:v>1015007</c:v>
                      </c:pt>
                      <c:pt idx="132">
                        <c:v>512514</c:v>
                      </c:pt>
                      <c:pt idx="133">
                        <c:v>313422</c:v>
                      </c:pt>
                      <c:pt idx="134">
                        <c:v>289060</c:v>
                      </c:pt>
                      <c:pt idx="135">
                        <c:v>589085</c:v>
                      </c:pt>
                      <c:pt idx="136">
                        <c:v>560792</c:v>
                      </c:pt>
                      <c:pt idx="137">
                        <c:v>460991</c:v>
                      </c:pt>
                      <c:pt idx="138">
                        <c:v>247268</c:v>
                      </c:pt>
                      <c:pt idx="139">
                        <c:v>369974</c:v>
                      </c:pt>
                      <c:pt idx="140">
                        <c:v>925729</c:v>
                      </c:pt>
                      <c:pt idx="141">
                        <c:v>1149294</c:v>
                      </c:pt>
                      <c:pt idx="142">
                        <c:v>743117</c:v>
                      </c:pt>
                      <c:pt idx="143">
                        <c:v>825953</c:v>
                      </c:pt>
                      <c:pt idx="144">
                        <c:v>826308</c:v>
                      </c:pt>
                      <c:pt idx="145">
                        <c:v>825213</c:v>
                      </c:pt>
                      <c:pt idx="146">
                        <c:v>868332</c:v>
                      </c:pt>
                      <c:pt idx="147">
                        <c:v>988990</c:v>
                      </c:pt>
                      <c:pt idx="148">
                        <c:v>1352672</c:v>
                      </c:pt>
                      <c:pt idx="149">
                        <c:v>1395892</c:v>
                      </c:pt>
                      <c:pt idx="150">
                        <c:v>1639751</c:v>
                      </c:pt>
                      <c:pt idx="151">
                        <c:v>1218609</c:v>
                      </c:pt>
                      <c:pt idx="152">
                        <c:v>1036632</c:v>
                      </c:pt>
                      <c:pt idx="153">
                        <c:v>2063864</c:v>
                      </c:pt>
                      <c:pt idx="154">
                        <c:v>1131840</c:v>
                      </c:pt>
                      <c:pt idx="155">
                        <c:v>760752</c:v>
                      </c:pt>
                      <c:pt idx="156">
                        <c:v>866828</c:v>
                      </c:pt>
                      <c:pt idx="157">
                        <c:v>619393</c:v>
                      </c:pt>
                      <c:pt idx="158">
                        <c:v>555681</c:v>
                      </c:pt>
                      <c:pt idx="159">
                        <c:v>655249</c:v>
                      </c:pt>
                      <c:pt idx="160">
                        <c:v>593470</c:v>
                      </c:pt>
                      <c:pt idx="161">
                        <c:v>559889</c:v>
                      </c:pt>
                      <c:pt idx="162">
                        <c:v>2257308</c:v>
                      </c:pt>
                      <c:pt idx="163">
                        <c:v>1939470</c:v>
                      </c:pt>
                      <c:pt idx="164">
                        <c:v>1740834</c:v>
                      </c:pt>
                      <c:pt idx="165">
                        <c:v>1030611</c:v>
                      </c:pt>
                      <c:pt idx="166">
                        <c:v>1681257</c:v>
                      </c:pt>
                      <c:pt idx="167">
                        <c:v>2292550</c:v>
                      </c:pt>
                      <c:pt idx="168">
                        <c:v>1329993</c:v>
                      </c:pt>
                      <c:pt idx="169">
                        <c:v>1354873</c:v>
                      </c:pt>
                      <c:pt idx="170">
                        <c:v>2881259</c:v>
                      </c:pt>
                      <c:pt idx="171">
                        <c:v>2840658</c:v>
                      </c:pt>
                      <c:pt idx="172">
                        <c:v>1631012</c:v>
                      </c:pt>
                      <c:pt idx="173">
                        <c:v>1528289</c:v>
                      </c:pt>
                      <c:pt idx="174">
                        <c:v>2177242</c:v>
                      </c:pt>
                      <c:pt idx="175">
                        <c:v>1398595</c:v>
                      </c:pt>
                      <c:pt idx="176">
                        <c:v>2083024</c:v>
                      </c:pt>
                      <c:pt idx="177">
                        <c:v>3596457</c:v>
                      </c:pt>
                      <c:pt idx="178">
                        <c:v>1945845</c:v>
                      </c:pt>
                      <c:pt idx="179">
                        <c:v>1165273</c:v>
                      </c:pt>
                      <c:pt idx="180">
                        <c:v>1939695</c:v>
                      </c:pt>
                      <c:pt idx="181">
                        <c:v>1776701</c:v>
                      </c:pt>
                      <c:pt idx="182">
                        <c:v>1630907</c:v>
                      </c:pt>
                      <c:pt idx="183">
                        <c:v>2727955</c:v>
                      </c:pt>
                      <c:pt idx="184">
                        <c:v>3696888</c:v>
                      </c:pt>
                      <c:pt idx="185">
                        <c:v>2802813</c:v>
                      </c:pt>
                      <c:pt idx="186">
                        <c:v>3555271</c:v>
                      </c:pt>
                      <c:pt idx="187">
                        <c:v>2290801</c:v>
                      </c:pt>
                      <c:pt idx="188">
                        <c:v>1886095</c:v>
                      </c:pt>
                      <c:pt idx="189">
                        <c:v>1911158</c:v>
                      </c:pt>
                      <c:pt idx="190">
                        <c:v>993781</c:v>
                      </c:pt>
                      <c:pt idx="191">
                        <c:v>2408053</c:v>
                      </c:pt>
                      <c:pt idx="192">
                        <c:v>4139596</c:v>
                      </c:pt>
                      <c:pt idx="193">
                        <c:v>3643023</c:v>
                      </c:pt>
                      <c:pt idx="194">
                        <c:v>8153308</c:v>
                      </c:pt>
                      <c:pt idx="195">
                        <c:v>1446680</c:v>
                      </c:pt>
                      <c:pt idx="196">
                        <c:v>732332</c:v>
                      </c:pt>
                      <c:pt idx="197">
                        <c:v>993579</c:v>
                      </c:pt>
                      <c:pt idx="198">
                        <c:v>1942250</c:v>
                      </c:pt>
                      <c:pt idx="199">
                        <c:v>2336667</c:v>
                      </c:pt>
                      <c:pt idx="200">
                        <c:v>2089639</c:v>
                      </c:pt>
                      <c:pt idx="201">
                        <c:v>1345548</c:v>
                      </c:pt>
                      <c:pt idx="202">
                        <c:v>648531</c:v>
                      </c:pt>
                      <c:pt idx="203">
                        <c:v>512859</c:v>
                      </c:pt>
                      <c:pt idx="204">
                        <c:v>1163268</c:v>
                      </c:pt>
                      <c:pt idx="205">
                        <c:v>1535536</c:v>
                      </c:pt>
                      <c:pt idx="206">
                        <c:v>1747027</c:v>
                      </c:pt>
                      <c:pt idx="207">
                        <c:v>882493</c:v>
                      </c:pt>
                      <c:pt idx="208">
                        <c:v>643235</c:v>
                      </c:pt>
                      <c:pt idx="209">
                        <c:v>1067755</c:v>
                      </c:pt>
                      <c:pt idx="210">
                        <c:v>1193474</c:v>
                      </c:pt>
                      <c:pt idx="211">
                        <c:v>1010815</c:v>
                      </c:pt>
                      <c:pt idx="212">
                        <c:v>1433141</c:v>
                      </c:pt>
                      <c:pt idx="213">
                        <c:v>1363864</c:v>
                      </c:pt>
                      <c:pt idx="214">
                        <c:v>779006</c:v>
                      </c:pt>
                      <c:pt idx="215">
                        <c:v>1628558</c:v>
                      </c:pt>
                      <c:pt idx="216">
                        <c:v>2455221</c:v>
                      </c:pt>
                      <c:pt idx="217">
                        <c:v>1529652</c:v>
                      </c:pt>
                      <c:pt idx="218">
                        <c:v>507958</c:v>
                      </c:pt>
                      <c:pt idx="219">
                        <c:v>1045655</c:v>
                      </c:pt>
                      <c:pt idx="220">
                        <c:v>1336748</c:v>
                      </c:pt>
                      <c:pt idx="221">
                        <c:v>1040432</c:v>
                      </c:pt>
                      <c:pt idx="222">
                        <c:v>1136848</c:v>
                      </c:pt>
                      <c:pt idx="223">
                        <c:v>1132525</c:v>
                      </c:pt>
                      <c:pt idx="224">
                        <c:v>1598453</c:v>
                      </c:pt>
                      <c:pt idx="225">
                        <c:v>1003575</c:v>
                      </c:pt>
                      <c:pt idx="226">
                        <c:v>2263789</c:v>
                      </c:pt>
                      <c:pt idx="227">
                        <c:v>2059566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B5-4781-8312-751974E357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Twitter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8550939</c:v>
                      </c:pt>
                      <c:pt idx="1">
                        <c:v>11484769</c:v>
                      </c:pt>
                      <c:pt idx="2">
                        <c:v>10571667</c:v>
                      </c:pt>
                      <c:pt idx="3">
                        <c:v>10370462</c:v>
                      </c:pt>
                      <c:pt idx="4">
                        <c:v>11756988</c:v>
                      </c:pt>
                      <c:pt idx="5">
                        <c:v>9447572</c:v>
                      </c:pt>
                      <c:pt idx="6">
                        <c:v>7521911</c:v>
                      </c:pt>
                      <c:pt idx="7">
                        <c:v>5265127</c:v>
                      </c:pt>
                      <c:pt idx="8">
                        <c:v>3969286</c:v>
                      </c:pt>
                      <c:pt idx="9">
                        <c:v>3067776</c:v>
                      </c:pt>
                      <c:pt idx="10">
                        <c:v>3205911</c:v>
                      </c:pt>
                      <c:pt idx="11">
                        <c:v>2251070</c:v>
                      </c:pt>
                      <c:pt idx="12">
                        <c:v>2792940</c:v>
                      </c:pt>
                      <c:pt idx="13">
                        <c:v>1763329</c:v>
                      </c:pt>
                      <c:pt idx="14">
                        <c:v>4937213</c:v>
                      </c:pt>
                      <c:pt idx="15">
                        <c:v>2611248</c:v>
                      </c:pt>
                      <c:pt idx="16">
                        <c:v>3045709</c:v>
                      </c:pt>
                      <c:pt idx="17">
                        <c:v>4367744</c:v>
                      </c:pt>
                      <c:pt idx="18">
                        <c:v>2333947</c:v>
                      </c:pt>
                      <c:pt idx="19">
                        <c:v>1243406</c:v>
                      </c:pt>
                      <c:pt idx="20">
                        <c:v>2298100</c:v>
                      </c:pt>
                      <c:pt idx="21">
                        <c:v>1732254</c:v>
                      </c:pt>
                      <c:pt idx="22">
                        <c:v>1179249</c:v>
                      </c:pt>
                      <c:pt idx="23">
                        <c:v>502134</c:v>
                      </c:pt>
                      <c:pt idx="24">
                        <c:v>533617</c:v>
                      </c:pt>
                      <c:pt idx="25">
                        <c:v>198123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163108</c:v>
                      </c:pt>
                      <c:pt idx="30">
                        <c:v>768212</c:v>
                      </c:pt>
                      <c:pt idx="31">
                        <c:v>904962</c:v>
                      </c:pt>
                      <c:pt idx="32">
                        <c:v>1033219</c:v>
                      </c:pt>
                      <c:pt idx="33">
                        <c:v>854512</c:v>
                      </c:pt>
                      <c:pt idx="34">
                        <c:v>25819</c:v>
                      </c:pt>
                      <c:pt idx="35">
                        <c:v>153619</c:v>
                      </c:pt>
                      <c:pt idx="36">
                        <c:v>524959</c:v>
                      </c:pt>
                      <c:pt idx="37">
                        <c:v>1671948</c:v>
                      </c:pt>
                      <c:pt idx="38">
                        <c:v>2472596</c:v>
                      </c:pt>
                      <c:pt idx="39">
                        <c:v>1698459</c:v>
                      </c:pt>
                      <c:pt idx="40">
                        <c:v>187169</c:v>
                      </c:pt>
                      <c:pt idx="41">
                        <c:v>622832</c:v>
                      </c:pt>
                      <c:pt idx="42">
                        <c:v>221480</c:v>
                      </c:pt>
                      <c:pt idx="43">
                        <c:v>39134</c:v>
                      </c:pt>
                      <c:pt idx="44">
                        <c:v>194928</c:v>
                      </c:pt>
                      <c:pt idx="45">
                        <c:v>100459</c:v>
                      </c:pt>
                      <c:pt idx="46">
                        <c:v>45602</c:v>
                      </c:pt>
                      <c:pt idx="47">
                        <c:v>55469</c:v>
                      </c:pt>
                      <c:pt idx="48">
                        <c:v>185333</c:v>
                      </c:pt>
                      <c:pt idx="49">
                        <c:v>62607</c:v>
                      </c:pt>
                      <c:pt idx="50">
                        <c:v>89470</c:v>
                      </c:pt>
                      <c:pt idx="51">
                        <c:v>124782</c:v>
                      </c:pt>
                      <c:pt idx="52">
                        <c:v>488568</c:v>
                      </c:pt>
                      <c:pt idx="53">
                        <c:v>310401</c:v>
                      </c:pt>
                      <c:pt idx="54">
                        <c:v>192207</c:v>
                      </c:pt>
                      <c:pt idx="55">
                        <c:v>257502</c:v>
                      </c:pt>
                      <c:pt idx="56">
                        <c:v>204364</c:v>
                      </c:pt>
                      <c:pt idx="57">
                        <c:v>229550</c:v>
                      </c:pt>
                      <c:pt idx="58">
                        <c:v>829306</c:v>
                      </c:pt>
                      <c:pt idx="59">
                        <c:v>1312334</c:v>
                      </c:pt>
                      <c:pt idx="60">
                        <c:v>665614</c:v>
                      </c:pt>
                      <c:pt idx="61">
                        <c:v>660800</c:v>
                      </c:pt>
                      <c:pt idx="62">
                        <c:v>200252</c:v>
                      </c:pt>
                      <c:pt idx="63">
                        <c:v>922759</c:v>
                      </c:pt>
                      <c:pt idx="64">
                        <c:v>82881</c:v>
                      </c:pt>
                      <c:pt idx="65">
                        <c:v>421673</c:v>
                      </c:pt>
                      <c:pt idx="66">
                        <c:v>373110</c:v>
                      </c:pt>
                      <c:pt idx="67">
                        <c:v>213949</c:v>
                      </c:pt>
                      <c:pt idx="68">
                        <c:v>121302</c:v>
                      </c:pt>
                      <c:pt idx="69">
                        <c:v>329153</c:v>
                      </c:pt>
                      <c:pt idx="70">
                        <c:v>621861</c:v>
                      </c:pt>
                      <c:pt idx="71">
                        <c:v>1616219</c:v>
                      </c:pt>
                      <c:pt idx="72">
                        <c:v>2554528</c:v>
                      </c:pt>
                      <c:pt idx="73">
                        <c:v>2793292</c:v>
                      </c:pt>
                      <c:pt idx="74">
                        <c:v>1987852</c:v>
                      </c:pt>
                      <c:pt idx="75">
                        <c:v>2500904</c:v>
                      </c:pt>
                      <c:pt idx="76">
                        <c:v>2659287</c:v>
                      </c:pt>
                      <c:pt idx="77">
                        <c:v>2461347</c:v>
                      </c:pt>
                      <c:pt idx="78">
                        <c:v>2304479</c:v>
                      </c:pt>
                      <c:pt idx="79">
                        <c:v>2619448</c:v>
                      </c:pt>
                      <c:pt idx="80">
                        <c:v>2952760</c:v>
                      </c:pt>
                      <c:pt idx="81">
                        <c:v>2438360</c:v>
                      </c:pt>
                      <c:pt idx="82">
                        <c:v>2121362</c:v>
                      </c:pt>
                      <c:pt idx="83">
                        <c:v>2060058</c:v>
                      </c:pt>
                      <c:pt idx="84">
                        <c:v>2133888</c:v>
                      </c:pt>
                      <c:pt idx="85">
                        <c:v>3411218</c:v>
                      </c:pt>
                      <c:pt idx="86">
                        <c:v>3707694</c:v>
                      </c:pt>
                      <c:pt idx="87">
                        <c:v>3547228</c:v>
                      </c:pt>
                      <c:pt idx="88">
                        <c:v>3066208</c:v>
                      </c:pt>
                      <c:pt idx="89">
                        <c:v>1895155</c:v>
                      </c:pt>
                      <c:pt idx="90">
                        <c:v>2927585</c:v>
                      </c:pt>
                      <c:pt idx="91">
                        <c:v>2377789</c:v>
                      </c:pt>
                      <c:pt idx="92">
                        <c:v>2593604</c:v>
                      </c:pt>
                      <c:pt idx="93">
                        <c:v>3702168</c:v>
                      </c:pt>
                      <c:pt idx="94">
                        <c:v>4388363</c:v>
                      </c:pt>
                      <c:pt idx="95">
                        <c:v>3319228</c:v>
                      </c:pt>
                      <c:pt idx="96">
                        <c:v>4654266</c:v>
                      </c:pt>
                      <c:pt idx="97">
                        <c:v>4596857</c:v>
                      </c:pt>
                      <c:pt idx="98">
                        <c:v>4161935</c:v>
                      </c:pt>
                      <c:pt idx="99">
                        <c:v>3977079</c:v>
                      </c:pt>
                      <c:pt idx="100">
                        <c:v>4049437</c:v>
                      </c:pt>
                      <c:pt idx="101">
                        <c:v>4367277</c:v>
                      </c:pt>
                      <c:pt idx="102">
                        <c:v>4425099</c:v>
                      </c:pt>
                      <c:pt idx="103">
                        <c:v>3821247</c:v>
                      </c:pt>
                      <c:pt idx="104">
                        <c:v>4096758</c:v>
                      </c:pt>
                      <c:pt idx="105">
                        <c:v>4365270</c:v>
                      </c:pt>
                      <c:pt idx="106">
                        <c:v>4560095</c:v>
                      </c:pt>
                      <c:pt idx="107">
                        <c:v>4507865</c:v>
                      </c:pt>
                      <c:pt idx="108">
                        <c:v>4562028</c:v>
                      </c:pt>
                      <c:pt idx="109">
                        <c:v>4558893</c:v>
                      </c:pt>
                      <c:pt idx="110">
                        <c:v>3801048</c:v>
                      </c:pt>
                      <c:pt idx="111">
                        <c:v>1655232</c:v>
                      </c:pt>
                      <c:pt idx="112">
                        <c:v>2234749</c:v>
                      </c:pt>
                      <c:pt idx="113">
                        <c:v>2704968</c:v>
                      </c:pt>
                      <c:pt idx="114">
                        <c:v>2577873</c:v>
                      </c:pt>
                      <c:pt idx="115">
                        <c:v>2728209</c:v>
                      </c:pt>
                      <c:pt idx="116">
                        <c:v>1844702</c:v>
                      </c:pt>
                      <c:pt idx="117">
                        <c:v>1634872</c:v>
                      </c:pt>
                      <c:pt idx="118">
                        <c:v>1612310</c:v>
                      </c:pt>
                      <c:pt idx="119">
                        <c:v>1250098</c:v>
                      </c:pt>
                      <c:pt idx="120">
                        <c:v>2044167</c:v>
                      </c:pt>
                      <c:pt idx="121">
                        <c:v>2866305</c:v>
                      </c:pt>
                      <c:pt idx="122">
                        <c:v>3225690</c:v>
                      </c:pt>
                      <c:pt idx="123">
                        <c:v>2916069</c:v>
                      </c:pt>
                      <c:pt idx="124">
                        <c:v>2382636</c:v>
                      </c:pt>
                      <c:pt idx="125">
                        <c:v>2524916</c:v>
                      </c:pt>
                      <c:pt idx="126">
                        <c:v>2583073</c:v>
                      </c:pt>
                      <c:pt idx="127">
                        <c:v>3258673</c:v>
                      </c:pt>
                      <c:pt idx="128">
                        <c:v>2798375</c:v>
                      </c:pt>
                      <c:pt idx="129">
                        <c:v>2992236</c:v>
                      </c:pt>
                      <c:pt idx="130">
                        <c:v>2421660</c:v>
                      </c:pt>
                      <c:pt idx="131">
                        <c:v>2717544</c:v>
                      </c:pt>
                      <c:pt idx="132">
                        <c:v>4320267</c:v>
                      </c:pt>
                      <c:pt idx="133">
                        <c:v>4279100</c:v>
                      </c:pt>
                      <c:pt idx="134">
                        <c:v>3793794</c:v>
                      </c:pt>
                      <c:pt idx="135">
                        <c:v>4339975</c:v>
                      </c:pt>
                      <c:pt idx="136">
                        <c:v>4502342</c:v>
                      </c:pt>
                      <c:pt idx="137">
                        <c:v>4420789</c:v>
                      </c:pt>
                      <c:pt idx="138">
                        <c:v>4433028</c:v>
                      </c:pt>
                      <c:pt idx="139">
                        <c:v>4469573</c:v>
                      </c:pt>
                      <c:pt idx="140">
                        <c:v>4016317</c:v>
                      </c:pt>
                      <c:pt idx="141">
                        <c:v>4148261</c:v>
                      </c:pt>
                      <c:pt idx="142">
                        <c:v>4235740</c:v>
                      </c:pt>
                      <c:pt idx="143">
                        <c:v>4412506</c:v>
                      </c:pt>
                      <c:pt idx="144">
                        <c:v>4301412</c:v>
                      </c:pt>
                      <c:pt idx="145">
                        <c:v>4386005</c:v>
                      </c:pt>
                      <c:pt idx="146">
                        <c:v>4196519</c:v>
                      </c:pt>
                      <c:pt idx="147">
                        <c:v>4309862</c:v>
                      </c:pt>
                      <c:pt idx="148">
                        <c:v>3982763</c:v>
                      </c:pt>
                      <c:pt idx="149">
                        <c:v>4097865</c:v>
                      </c:pt>
                      <c:pt idx="150">
                        <c:v>4147131</c:v>
                      </c:pt>
                      <c:pt idx="151">
                        <c:v>4419527</c:v>
                      </c:pt>
                      <c:pt idx="152">
                        <c:v>4453257</c:v>
                      </c:pt>
                      <c:pt idx="153">
                        <c:v>4332956</c:v>
                      </c:pt>
                      <c:pt idx="154">
                        <c:v>4012676</c:v>
                      </c:pt>
                      <c:pt idx="155">
                        <c:v>4319008</c:v>
                      </c:pt>
                      <c:pt idx="156">
                        <c:v>4397135</c:v>
                      </c:pt>
                      <c:pt idx="157">
                        <c:v>4358206</c:v>
                      </c:pt>
                      <c:pt idx="158">
                        <c:v>4221144</c:v>
                      </c:pt>
                      <c:pt idx="159">
                        <c:v>3798963</c:v>
                      </c:pt>
                      <c:pt idx="160">
                        <c:v>3686415</c:v>
                      </c:pt>
                      <c:pt idx="161">
                        <c:v>3469884</c:v>
                      </c:pt>
                      <c:pt idx="162">
                        <c:v>3336726</c:v>
                      </c:pt>
                      <c:pt idx="163">
                        <c:v>3287740</c:v>
                      </c:pt>
                      <c:pt idx="164">
                        <c:v>3611647</c:v>
                      </c:pt>
                      <c:pt idx="165">
                        <c:v>3745972</c:v>
                      </c:pt>
                      <c:pt idx="166">
                        <c:v>3804703</c:v>
                      </c:pt>
                      <c:pt idx="167">
                        <c:v>4001178</c:v>
                      </c:pt>
                      <c:pt idx="168">
                        <c:v>3814096</c:v>
                      </c:pt>
                      <c:pt idx="169">
                        <c:v>3847695</c:v>
                      </c:pt>
                      <c:pt idx="170">
                        <c:v>4134665</c:v>
                      </c:pt>
                      <c:pt idx="171">
                        <c:v>4241620</c:v>
                      </c:pt>
                      <c:pt idx="172">
                        <c:v>4065880</c:v>
                      </c:pt>
                      <c:pt idx="173">
                        <c:v>3734591</c:v>
                      </c:pt>
                      <c:pt idx="174">
                        <c:v>4071653</c:v>
                      </c:pt>
                      <c:pt idx="175">
                        <c:v>3325709</c:v>
                      </c:pt>
                      <c:pt idx="176">
                        <c:v>3276857</c:v>
                      </c:pt>
                      <c:pt idx="177">
                        <c:v>3588282</c:v>
                      </c:pt>
                      <c:pt idx="178">
                        <c:v>3909715</c:v>
                      </c:pt>
                      <c:pt idx="179">
                        <c:v>3553324</c:v>
                      </c:pt>
                      <c:pt idx="180">
                        <c:v>3510131</c:v>
                      </c:pt>
                      <c:pt idx="181">
                        <c:v>3188434</c:v>
                      </c:pt>
                      <c:pt idx="182">
                        <c:v>3047582</c:v>
                      </c:pt>
                      <c:pt idx="183">
                        <c:v>3165673</c:v>
                      </c:pt>
                      <c:pt idx="184">
                        <c:v>3351028</c:v>
                      </c:pt>
                      <c:pt idx="185">
                        <c:v>2642929</c:v>
                      </c:pt>
                      <c:pt idx="186">
                        <c:v>2809381</c:v>
                      </c:pt>
                      <c:pt idx="187">
                        <c:v>2736641</c:v>
                      </c:pt>
                      <c:pt idx="188">
                        <c:v>2378099</c:v>
                      </c:pt>
                      <c:pt idx="189">
                        <c:v>2414909</c:v>
                      </c:pt>
                      <c:pt idx="190">
                        <c:v>2598041</c:v>
                      </c:pt>
                      <c:pt idx="191">
                        <c:v>2688094</c:v>
                      </c:pt>
                      <c:pt idx="192">
                        <c:v>2663049</c:v>
                      </c:pt>
                      <c:pt idx="193">
                        <c:v>2745800</c:v>
                      </c:pt>
                      <c:pt idx="194">
                        <c:v>2655774</c:v>
                      </c:pt>
                      <c:pt idx="195">
                        <c:v>2284831</c:v>
                      </c:pt>
                      <c:pt idx="196">
                        <c:v>2609791</c:v>
                      </c:pt>
                      <c:pt idx="197">
                        <c:v>3194176</c:v>
                      </c:pt>
                      <c:pt idx="198">
                        <c:v>3492587</c:v>
                      </c:pt>
                      <c:pt idx="199">
                        <c:v>3774668</c:v>
                      </c:pt>
                      <c:pt idx="200">
                        <c:v>3874989</c:v>
                      </c:pt>
                      <c:pt idx="201">
                        <c:v>3576547</c:v>
                      </c:pt>
                      <c:pt idx="202">
                        <c:v>3304259</c:v>
                      </c:pt>
                      <c:pt idx="203">
                        <c:v>3369381</c:v>
                      </c:pt>
                      <c:pt idx="204">
                        <c:v>2860345</c:v>
                      </c:pt>
                      <c:pt idx="205">
                        <c:v>3021955</c:v>
                      </c:pt>
                      <c:pt idx="206">
                        <c:v>2911593</c:v>
                      </c:pt>
                      <c:pt idx="207">
                        <c:v>2590928</c:v>
                      </c:pt>
                      <c:pt idx="208">
                        <c:v>2631870</c:v>
                      </c:pt>
                      <c:pt idx="209">
                        <c:v>2837095</c:v>
                      </c:pt>
                      <c:pt idx="210">
                        <c:v>2668685</c:v>
                      </c:pt>
                      <c:pt idx="211">
                        <c:v>2700868</c:v>
                      </c:pt>
                      <c:pt idx="212">
                        <c:v>2757840</c:v>
                      </c:pt>
                      <c:pt idx="213">
                        <c:v>3065405</c:v>
                      </c:pt>
                      <c:pt idx="214">
                        <c:v>2444809</c:v>
                      </c:pt>
                      <c:pt idx="215">
                        <c:v>1968157</c:v>
                      </c:pt>
                      <c:pt idx="216">
                        <c:v>2482154</c:v>
                      </c:pt>
                      <c:pt idx="217">
                        <c:v>2548239</c:v>
                      </c:pt>
                      <c:pt idx="218">
                        <c:v>2483974</c:v>
                      </c:pt>
                      <c:pt idx="219">
                        <c:v>2228987</c:v>
                      </c:pt>
                      <c:pt idx="220">
                        <c:v>2154842</c:v>
                      </c:pt>
                      <c:pt idx="221">
                        <c:v>1868251</c:v>
                      </c:pt>
                      <c:pt idx="222">
                        <c:v>1237349</c:v>
                      </c:pt>
                      <c:pt idx="223">
                        <c:v>2254160</c:v>
                      </c:pt>
                      <c:pt idx="224">
                        <c:v>1552120</c:v>
                      </c:pt>
                      <c:pt idx="225">
                        <c:v>1741742</c:v>
                      </c:pt>
                      <c:pt idx="226">
                        <c:v>1729028</c:v>
                      </c:pt>
                      <c:pt idx="227">
                        <c:v>2031914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B5-4781-8312-751974E357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Tikok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462487</c:v>
                      </c:pt>
                      <c:pt idx="1">
                        <c:v>950756</c:v>
                      </c:pt>
                      <c:pt idx="2">
                        <c:v>799489</c:v>
                      </c:pt>
                      <c:pt idx="3">
                        <c:v>792439</c:v>
                      </c:pt>
                      <c:pt idx="4">
                        <c:v>909708</c:v>
                      </c:pt>
                      <c:pt idx="5">
                        <c:v>950878</c:v>
                      </c:pt>
                      <c:pt idx="6">
                        <c:v>1159522</c:v>
                      </c:pt>
                      <c:pt idx="7">
                        <c:v>1137569</c:v>
                      </c:pt>
                      <c:pt idx="8">
                        <c:v>996457</c:v>
                      </c:pt>
                      <c:pt idx="9">
                        <c:v>544072</c:v>
                      </c:pt>
                      <c:pt idx="10">
                        <c:v>573415</c:v>
                      </c:pt>
                      <c:pt idx="11">
                        <c:v>816051</c:v>
                      </c:pt>
                      <c:pt idx="12">
                        <c:v>565408</c:v>
                      </c:pt>
                      <c:pt idx="13">
                        <c:v>655689</c:v>
                      </c:pt>
                      <c:pt idx="14">
                        <c:v>730574</c:v>
                      </c:pt>
                      <c:pt idx="15">
                        <c:v>704171</c:v>
                      </c:pt>
                      <c:pt idx="16">
                        <c:v>439814</c:v>
                      </c:pt>
                      <c:pt idx="17">
                        <c:v>598261</c:v>
                      </c:pt>
                      <c:pt idx="18">
                        <c:v>1221640</c:v>
                      </c:pt>
                      <c:pt idx="19">
                        <c:v>745687</c:v>
                      </c:pt>
                      <c:pt idx="20">
                        <c:v>645650</c:v>
                      </c:pt>
                      <c:pt idx="21">
                        <c:v>605813</c:v>
                      </c:pt>
                      <c:pt idx="22">
                        <c:v>652678</c:v>
                      </c:pt>
                      <c:pt idx="23">
                        <c:v>587131</c:v>
                      </c:pt>
                      <c:pt idx="24">
                        <c:v>641042</c:v>
                      </c:pt>
                      <c:pt idx="25">
                        <c:v>440844</c:v>
                      </c:pt>
                      <c:pt idx="26">
                        <c:v>300390</c:v>
                      </c:pt>
                      <c:pt idx="27">
                        <c:v>352559</c:v>
                      </c:pt>
                      <c:pt idx="28">
                        <c:v>330860</c:v>
                      </c:pt>
                      <c:pt idx="29">
                        <c:v>240142</c:v>
                      </c:pt>
                      <c:pt idx="30">
                        <c:v>236317</c:v>
                      </c:pt>
                      <c:pt idx="31">
                        <c:v>254464</c:v>
                      </c:pt>
                      <c:pt idx="32">
                        <c:v>229013</c:v>
                      </c:pt>
                      <c:pt idx="33">
                        <c:v>282730</c:v>
                      </c:pt>
                      <c:pt idx="34">
                        <c:v>362810</c:v>
                      </c:pt>
                      <c:pt idx="35">
                        <c:v>291299</c:v>
                      </c:pt>
                      <c:pt idx="36">
                        <c:v>317190</c:v>
                      </c:pt>
                      <c:pt idx="37">
                        <c:v>279434</c:v>
                      </c:pt>
                      <c:pt idx="38">
                        <c:v>268738</c:v>
                      </c:pt>
                      <c:pt idx="39">
                        <c:v>180495</c:v>
                      </c:pt>
                      <c:pt idx="40">
                        <c:v>173733</c:v>
                      </c:pt>
                      <c:pt idx="41">
                        <c:v>174277</c:v>
                      </c:pt>
                      <c:pt idx="42">
                        <c:v>242186</c:v>
                      </c:pt>
                      <c:pt idx="43">
                        <c:v>166503</c:v>
                      </c:pt>
                      <c:pt idx="44">
                        <c:v>142672</c:v>
                      </c:pt>
                      <c:pt idx="45">
                        <c:v>119391</c:v>
                      </c:pt>
                      <c:pt idx="46">
                        <c:v>90487</c:v>
                      </c:pt>
                      <c:pt idx="47">
                        <c:v>107125</c:v>
                      </c:pt>
                      <c:pt idx="48">
                        <c:v>122620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B5-4781-8312-751974E357F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Apple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11074</c:v>
                      </c:pt>
                      <c:pt idx="1">
                        <c:v>14072</c:v>
                      </c:pt>
                      <c:pt idx="2">
                        <c:v>39984</c:v>
                      </c:pt>
                      <c:pt idx="3">
                        <c:v>21308</c:v>
                      </c:pt>
                      <c:pt idx="4">
                        <c:v>20813</c:v>
                      </c:pt>
                      <c:pt idx="5">
                        <c:v>23613</c:v>
                      </c:pt>
                      <c:pt idx="6">
                        <c:v>20647</c:v>
                      </c:pt>
                      <c:pt idx="7">
                        <c:v>25833</c:v>
                      </c:pt>
                      <c:pt idx="8">
                        <c:v>17143</c:v>
                      </c:pt>
                      <c:pt idx="9">
                        <c:v>13779</c:v>
                      </c:pt>
                      <c:pt idx="10">
                        <c:v>17124</c:v>
                      </c:pt>
                      <c:pt idx="11">
                        <c:v>17635</c:v>
                      </c:pt>
                      <c:pt idx="12">
                        <c:v>29523</c:v>
                      </c:pt>
                      <c:pt idx="13">
                        <c:v>13076</c:v>
                      </c:pt>
                      <c:pt idx="14">
                        <c:v>16577</c:v>
                      </c:pt>
                      <c:pt idx="15">
                        <c:v>10911</c:v>
                      </c:pt>
                      <c:pt idx="16">
                        <c:v>17500</c:v>
                      </c:pt>
                      <c:pt idx="17">
                        <c:v>16058</c:v>
                      </c:pt>
                      <c:pt idx="18">
                        <c:v>11488</c:v>
                      </c:pt>
                      <c:pt idx="19">
                        <c:v>10147</c:v>
                      </c:pt>
                      <c:pt idx="20">
                        <c:v>8886</c:v>
                      </c:pt>
                      <c:pt idx="21">
                        <c:v>6478</c:v>
                      </c:pt>
                      <c:pt idx="22">
                        <c:v>7946</c:v>
                      </c:pt>
                      <c:pt idx="23">
                        <c:v>11079</c:v>
                      </c:pt>
                      <c:pt idx="24">
                        <c:v>11519</c:v>
                      </c:pt>
                      <c:pt idx="25">
                        <c:v>6473</c:v>
                      </c:pt>
                      <c:pt idx="26">
                        <c:v>4607</c:v>
                      </c:pt>
                      <c:pt idx="27">
                        <c:v>3614</c:v>
                      </c:pt>
                      <c:pt idx="28">
                        <c:v>3270</c:v>
                      </c:pt>
                      <c:pt idx="29">
                        <c:v>4991</c:v>
                      </c:pt>
                      <c:pt idx="30">
                        <c:v>13607</c:v>
                      </c:pt>
                      <c:pt idx="31">
                        <c:v>12489</c:v>
                      </c:pt>
                      <c:pt idx="32">
                        <c:v>5145</c:v>
                      </c:pt>
                      <c:pt idx="33">
                        <c:v>4710</c:v>
                      </c:pt>
                      <c:pt idx="34">
                        <c:v>5549</c:v>
                      </c:pt>
                      <c:pt idx="35">
                        <c:v>4285</c:v>
                      </c:pt>
                      <c:pt idx="36">
                        <c:v>4133</c:v>
                      </c:pt>
                      <c:pt idx="37">
                        <c:v>10568</c:v>
                      </c:pt>
                      <c:pt idx="38">
                        <c:v>11918</c:v>
                      </c:pt>
                      <c:pt idx="39">
                        <c:v>5753</c:v>
                      </c:pt>
                      <c:pt idx="40">
                        <c:v>5041</c:v>
                      </c:pt>
                      <c:pt idx="41">
                        <c:v>7755</c:v>
                      </c:pt>
                      <c:pt idx="42">
                        <c:v>12009</c:v>
                      </c:pt>
                      <c:pt idx="43">
                        <c:v>13128</c:v>
                      </c:pt>
                      <c:pt idx="44">
                        <c:v>10188</c:v>
                      </c:pt>
                      <c:pt idx="45">
                        <c:v>9833</c:v>
                      </c:pt>
                      <c:pt idx="46">
                        <c:v>7568</c:v>
                      </c:pt>
                      <c:pt idx="47">
                        <c:v>7048</c:v>
                      </c:pt>
                      <c:pt idx="48">
                        <c:v>7102</c:v>
                      </c:pt>
                      <c:pt idx="49">
                        <c:v>3102</c:v>
                      </c:pt>
                      <c:pt idx="50">
                        <c:v>6776</c:v>
                      </c:pt>
                      <c:pt idx="51">
                        <c:v>7068</c:v>
                      </c:pt>
                      <c:pt idx="52">
                        <c:v>7282</c:v>
                      </c:pt>
                      <c:pt idx="53">
                        <c:v>3619</c:v>
                      </c:pt>
                      <c:pt idx="54">
                        <c:v>3449</c:v>
                      </c:pt>
                      <c:pt idx="55">
                        <c:v>4585</c:v>
                      </c:pt>
                      <c:pt idx="56">
                        <c:v>3455</c:v>
                      </c:pt>
                      <c:pt idx="57">
                        <c:v>3268</c:v>
                      </c:pt>
                      <c:pt idx="58">
                        <c:v>6919</c:v>
                      </c:pt>
                      <c:pt idx="59">
                        <c:v>7974</c:v>
                      </c:pt>
                      <c:pt idx="60">
                        <c:v>5467</c:v>
                      </c:pt>
                      <c:pt idx="61">
                        <c:v>4125</c:v>
                      </c:pt>
                      <c:pt idx="62">
                        <c:v>4721</c:v>
                      </c:pt>
                      <c:pt idx="63">
                        <c:v>4627</c:v>
                      </c:pt>
                      <c:pt idx="64">
                        <c:v>4968</c:v>
                      </c:pt>
                      <c:pt idx="65">
                        <c:v>10410</c:v>
                      </c:pt>
                      <c:pt idx="66">
                        <c:v>8867</c:v>
                      </c:pt>
                      <c:pt idx="67">
                        <c:v>4613</c:v>
                      </c:pt>
                      <c:pt idx="68">
                        <c:v>3017</c:v>
                      </c:pt>
                      <c:pt idx="69">
                        <c:v>3199</c:v>
                      </c:pt>
                      <c:pt idx="70">
                        <c:v>4650</c:v>
                      </c:pt>
                      <c:pt idx="71">
                        <c:v>3601</c:v>
                      </c:pt>
                      <c:pt idx="72">
                        <c:v>6952</c:v>
                      </c:pt>
                      <c:pt idx="73">
                        <c:v>7160</c:v>
                      </c:pt>
                      <c:pt idx="74">
                        <c:v>3061</c:v>
                      </c:pt>
                      <c:pt idx="75">
                        <c:v>2930</c:v>
                      </c:pt>
                      <c:pt idx="76">
                        <c:v>3213</c:v>
                      </c:pt>
                      <c:pt idx="77">
                        <c:v>3348</c:v>
                      </c:pt>
                      <c:pt idx="78">
                        <c:v>3548</c:v>
                      </c:pt>
                      <c:pt idx="79">
                        <c:v>6176</c:v>
                      </c:pt>
                      <c:pt idx="80">
                        <c:v>5511</c:v>
                      </c:pt>
                      <c:pt idx="81">
                        <c:v>2809</c:v>
                      </c:pt>
                      <c:pt idx="82">
                        <c:v>2893</c:v>
                      </c:pt>
                      <c:pt idx="83">
                        <c:v>4431</c:v>
                      </c:pt>
                      <c:pt idx="84">
                        <c:v>3312</c:v>
                      </c:pt>
                      <c:pt idx="85">
                        <c:v>7100</c:v>
                      </c:pt>
                      <c:pt idx="86">
                        <c:v>6918</c:v>
                      </c:pt>
                      <c:pt idx="87">
                        <c:v>10137</c:v>
                      </c:pt>
                      <c:pt idx="88">
                        <c:v>4061</c:v>
                      </c:pt>
                      <c:pt idx="89">
                        <c:v>4906</c:v>
                      </c:pt>
                      <c:pt idx="90">
                        <c:v>6079</c:v>
                      </c:pt>
                      <c:pt idx="91">
                        <c:v>5967</c:v>
                      </c:pt>
                      <c:pt idx="92">
                        <c:v>5953</c:v>
                      </c:pt>
                      <c:pt idx="93">
                        <c:v>13697</c:v>
                      </c:pt>
                      <c:pt idx="94">
                        <c:v>10183</c:v>
                      </c:pt>
                      <c:pt idx="95">
                        <c:v>6573</c:v>
                      </c:pt>
                      <c:pt idx="96">
                        <c:v>5532</c:v>
                      </c:pt>
                      <c:pt idx="97">
                        <c:v>4656</c:v>
                      </c:pt>
                      <c:pt idx="98">
                        <c:v>2263</c:v>
                      </c:pt>
                      <c:pt idx="99">
                        <c:v>2909</c:v>
                      </c:pt>
                      <c:pt idx="100">
                        <c:v>4284</c:v>
                      </c:pt>
                      <c:pt idx="101">
                        <c:v>7467</c:v>
                      </c:pt>
                      <c:pt idx="102">
                        <c:v>6748</c:v>
                      </c:pt>
                      <c:pt idx="103">
                        <c:v>13288</c:v>
                      </c:pt>
                      <c:pt idx="104">
                        <c:v>3556</c:v>
                      </c:pt>
                      <c:pt idx="105">
                        <c:v>2155</c:v>
                      </c:pt>
                      <c:pt idx="106">
                        <c:v>9330</c:v>
                      </c:pt>
                      <c:pt idx="107">
                        <c:v>19519</c:v>
                      </c:pt>
                      <c:pt idx="108">
                        <c:v>8497</c:v>
                      </c:pt>
                      <c:pt idx="109">
                        <c:v>3826</c:v>
                      </c:pt>
                      <c:pt idx="110">
                        <c:v>5948</c:v>
                      </c:pt>
                      <c:pt idx="111">
                        <c:v>4067</c:v>
                      </c:pt>
                      <c:pt idx="112">
                        <c:v>6247</c:v>
                      </c:pt>
                      <c:pt idx="113">
                        <c:v>4201</c:v>
                      </c:pt>
                      <c:pt idx="114">
                        <c:v>6626</c:v>
                      </c:pt>
                      <c:pt idx="115">
                        <c:v>7523</c:v>
                      </c:pt>
                      <c:pt idx="116">
                        <c:v>1693</c:v>
                      </c:pt>
                      <c:pt idx="117">
                        <c:v>70</c:v>
                      </c:pt>
                      <c:pt idx="118">
                        <c:v>41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B5-4781-8312-751974E357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Nend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641336</c:v>
                      </c:pt>
                      <c:pt idx="1">
                        <c:v>853161</c:v>
                      </c:pt>
                      <c:pt idx="2">
                        <c:v>477208</c:v>
                      </c:pt>
                      <c:pt idx="3">
                        <c:v>1272849</c:v>
                      </c:pt>
                      <c:pt idx="4">
                        <c:v>1341292</c:v>
                      </c:pt>
                      <c:pt idx="5">
                        <c:v>1516657</c:v>
                      </c:pt>
                      <c:pt idx="6">
                        <c:v>1647083</c:v>
                      </c:pt>
                      <c:pt idx="7">
                        <c:v>1685578</c:v>
                      </c:pt>
                      <c:pt idx="8">
                        <c:v>1820602</c:v>
                      </c:pt>
                      <c:pt idx="9">
                        <c:v>1872448</c:v>
                      </c:pt>
                      <c:pt idx="10">
                        <c:v>2321612</c:v>
                      </c:pt>
                      <c:pt idx="11">
                        <c:v>1266418</c:v>
                      </c:pt>
                      <c:pt idx="12">
                        <c:v>2286560</c:v>
                      </c:pt>
                      <c:pt idx="13">
                        <c:v>2038018</c:v>
                      </c:pt>
                      <c:pt idx="14">
                        <c:v>1964353</c:v>
                      </c:pt>
                      <c:pt idx="15">
                        <c:v>2095766</c:v>
                      </c:pt>
                      <c:pt idx="16">
                        <c:v>2177174</c:v>
                      </c:pt>
                      <c:pt idx="17">
                        <c:v>2052574</c:v>
                      </c:pt>
                      <c:pt idx="18">
                        <c:v>2310110</c:v>
                      </c:pt>
                      <c:pt idx="19">
                        <c:v>2438594</c:v>
                      </c:pt>
                      <c:pt idx="20">
                        <c:v>2369750</c:v>
                      </c:pt>
                      <c:pt idx="21">
                        <c:v>1683655</c:v>
                      </c:pt>
                      <c:pt idx="22">
                        <c:v>1208034</c:v>
                      </c:pt>
                      <c:pt idx="23">
                        <c:v>1126748</c:v>
                      </c:pt>
                      <c:pt idx="24">
                        <c:v>921040</c:v>
                      </c:pt>
                      <c:pt idx="25">
                        <c:v>1211168</c:v>
                      </c:pt>
                      <c:pt idx="26">
                        <c:v>1175227</c:v>
                      </c:pt>
                      <c:pt idx="27">
                        <c:v>1279050</c:v>
                      </c:pt>
                      <c:pt idx="28">
                        <c:v>1398787</c:v>
                      </c:pt>
                      <c:pt idx="29">
                        <c:v>1443784</c:v>
                      </c:pt>
                      <c:pt idx="30">
                        <c:v>1550562</c:v>
                      </c:pt>
                      <c:pt idx="31">
                        <c:v>1787978</c:v>
                      </c:pt>
                      <c:pt idx="32">
                        <c:v>916540</c:v>
                      </c:pt>
                      <c:pt idx="33">
                        <c:v>1562863</c:v>
                      </c:pt>
                      <c:pt idx="34">
                        <c:v>1200969</c:v>
                      </c:pt>
                      <c:pt idx="35">
                        <c:v>1014238</c:v>
                      </c:pt>
                      <c:pt idx="36">
                        <c:v>1204972</c:v>
                      </c:pt>
                      <c:pt idx="37">
                        <c:v>1335250</c:v>
                      </c:pt>
                      <c:pt idx="38">
                        <c:v>1001197</c:v>
                      </c:pt>
                      <c:pt idx="39">
                        <c:v>1097796</c:v>
                      </c:pt>
                      <c:pt idx="40">
                        <c:v>1402112</c:v>
                      </c:pt>
                      <c:pt idx="41">
                        <c:v>785198</c:v>
                      </c:pt>
                      <c:pt idx="42">
                        <c:v>661593</c:v>
                      </c:pt>
                      <c:pt idx="43">
                        <c:v>1300686</c:v>
                      </c:pt>
                      <c:pt idx="44">
                        <c:v>1274452</c:v>
                      </c:pt>
                      <c:pt idx="45">
                        <c:v>1543870</c:v>
                      </c:pt>
                      <c:pt idx="46">
                        <c:v>1758998</c:v>
                      </c:pt>
                      <c:pt idx="47">
                        <c:v>1862797</c:v>
                      </c:pt>
                      <c:pt idx="48">
                        <c:v>1768246</c:v>
                      </c:pt>
                      <c:pt idx="49">
                        <c:v>1781972</c:v>
                      </c:pt>
                      <c:pt idx="50">
                        <c:v>1946752</c:v>
                      </c:pt>
                      <c:pt idx="51">
                        <c:v>2129438</c:v>
                      </c:pt>
                      <c:pt idx="52">
                        <c:v>2038298</c:v>
                      </c:pt>
                      <c:pt idx="53">
                        <c:v>2308690</c:v>
                      </c:pt>
                      <c:pt idx="54">
                        <c:v>2249533</c:v>
                      </c:pt>
                      <c:pt idx="55">
                        <c:v>1547002</c:v>
                      </c:pt>
                      <c:pt idx="56">
                        <c:v>2241202</c:v>
                      </c:pt>
                      <c:pt idx="57">
                        <c:v>2050374</c:v>
                      </c:pt>
                      <c:pt idx="58">
                        <c:v>1640565</c:v>
                      </c:pt>
                      <c:pt idx="59">
                        <c:v>1636094</c:v>
                      </c:pt>
                      <c:pt idx="60">
                        <c:v>1869862</c:v>
                      </c:pt>
                      <c:pt idx="61">
                        <c:v>1981959</c:v>
                      </c:pt>
                      <c:pt idx="62">
                        <c:v>1755610</c:v>
                      </c:pt>
                      <c:pt idx="63">
                        <c:v>1437940</c:v>
                      </c:pt>
                      <c:pt idx="64">
                        <c:v>1177592</c:v>
                      </c:pt>
                      <c:pt idx="65">
                        <c:v>881583</c:v>
                      </c:pt>
                      <c:pt idx="66">
                        <c:v>1249995</c:v>
                      </c:pt>
                      <c:pt idx="67">
                        <c:v>838643</c:v>
                      </c:pt>
                      <c:pt idx="68">
                        <c:v>1161599</c:v>
                      </c:pt>
                      <c:pt idx="69">
                        <c:v>1252986</c:v>
                      </c:pt>
                      <c:pt idx="70">
                        <c:v>1395505</c:v>
                      </c:pt>
                      <c:pt idx="71">
                        <c:v>1161599</c:v>
                      </c:pt>
                      <c:pt idx="72">
                        <c:v>1252986</c:v>
                      </c:pt>
                      <c:pt idx="73">
                        <c:v>1395505</c:v>
                      </c:pt>
                      <c:pt idx="74">
                        <c:v>1522354</c:v>
                      </c:pt>
                      <c:pt idx="75">
                        <c:v>1318613</c:v>
                      </c:pt>
                      <c:pt idx="76">
                        <c:v>670200</c:v>
                      </c:pt>
                      <c:pt idx="77">
                        <c:v>738769</c:v>
                      </c:pt>
                      <c:pt idx="78">
                        <c:v>619179</c:v>
                      </c:pt>
                      <c:pt idx="79">
                        <c:v>357503</c:v>
                      </c:pt>
                      <c:pt idx="80">
                        <c:v>42528</c:v>
                      </c:pt>
                      <c:pt idx="81">
                        <c:v>22282</c:v>
                      </c:pt>
                      <c:pt idx="82">
                        <c:v>41099</c:v>
                      </c:pt>
                      <c:pt idx="83">
                        <c:v>47712</c:v>
                      </c:pt>
                      <c:pt idx="84">
                        <c:v>24702</c:v>
                      </c:pt>
                      <c:pt idx="85">
                        <c:v>45916</c:v>
                      </c:pt>
                      <c:pt idx="86">
                        <c:v>141419</c:v>
                      </c:pt>
                      <c:pt idx="87">
                        <c:v>112965</c:v>
                      </c:pt>
                      <c:pt idx="88">
                        <c:v>95257</c:v>
                      </c:pt>
                      <c:pt idx="89">
                        <c:v>86447</c:v>
                      </c:pt>
                      <c:pt idx="90">
                        <c:v>27011</c:v>
                      </c:pt>
                      <c:pt idx="91">
                        <c:v>32778</c:v>
                      </c:pt>
                      <c:pt idx="92">
                        <c:v>123011</c:v>
                      </c:pt>
                      <c:pt idx="93">
                        <c:v>241882</c:v>
                      </c:pt>
                      <c:pt idx="94">
                        <c:v>494335</c:v>
                      </c:pt>
                      <c:pt idx="95">
                        <c:v>199245</c:v>
                      </c:pt>
                      <c:pt idx="96">
                        <c:v>2644</c:v>
                      </c:pt>
                      <c:pt idx="97">
                        <c:v>318</c:v>
                      </c:pt>
                      <c:pt idx="98">
                        <c:v>40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2693731</c:v>
                      </c:pt>
                      <c:pt idx="114">
                        <c:v>4024490</c:v>
                      </c:pt>
                      <c:pt idx="115">
                        <c:v>4295246</c:v>
                      </c:pt>
                      <c:pt idx="116">
                        <c:v>2267250</c:v>
                      </c:pt>
                      <c:pt idx="117">
                        <c:v>1590433</c:v>
                      </c:pt>
                      <c:pt idx="118">
                        <c:v>1662079</c:v>
                      </c:pt>
                      <c:pt idx="119">
                        <c:v>2498308</c:v>
                      </c:pt>
                      <c:pt idx="120">
                        <c:v>1456879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AB5-4781-8312-751974E357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Amoad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913154</c:v>
                      </c:pt>
                      <c:pt idx="1">
                        <c:v>508720</c:v>
                      </c:pt>
                      <c:pt idx="2">
                        <c:v>287867</c:v>
                      </c:pt>
                      <c:pt idx="3">
                        <c:v>142112</c:v>
                      </c:pt>
                      <c:pt idx="4">
                        <c:v>169970</c:v>
                      </c:pt>
                      <c:pt idx="5">
                        <c:v>186172</c:v>
                      </c:pt>
                      <c:pt idx="6">
                        <c:v>210001</c:v>
                      </c:pt>
                      <c:pt idx="7">
                        <c:v>215126</c:v>
                      </c:pt>
                      <c:pt idx="8">
                        <c:v>1052473</c:v>
                      </c:pt>
                      <c:pt idx="9">
                        <c:v>1806650</c:v>
                      </c:pt>
                      <c:pt idx="10">
                        <c:v>2606410</c:v>
                      </c:pt>
                      <c:pt idx="11">
                        <c:v>3655817</c:v>
                      </c:pt>
                      <c:pt idx="12">
                        <c:v>3284844</c:v>
                      </c:pt>
                      <c:pt idx="13">
                        <c:v>3078776</c:v>
                      </c:pt>
                      <c:pt idx="14">
                        <c:v>3559459</c:v>
                      </c:pt>
                      <c:pt idx="15">
                        <c:v>1993188</c:v>
                      </c:pt>
                      <c:pt idx="16">
                        <c:v>2100659</c:v>
                      </c:pt>
                      <c:pt idx="17">
                        <c:v>2380531</c:v>
                      </c:pt>
                      <c:pt idx="18">
                        <c:v>2450788</c:v>
                      </c:pt>
                      <c:pt idx="19">
                        <c:v>2610863</c:v>
                      </c:pt>
                      <c:pt idx="20">
                        <c:v>3326241</c:v>
                      </c:pt>
                      <c:pt idx="21">
                        <c:v>2299771</c:v>
                      </c:pt>
                      <c:pt idx="22">
                        <c:v>1726959</c:v>
                      </c:pt>
                      <c:pt idx="23">
                        <c:v>1705549</c:v>
                      </c:pt>
                      <c:pt idx="24">
                        <c:v>1803845</c:v>
                      </c:pt>
                      <c:pt idx="25">
                        <c:v>1896123</c:v>
                      </c:pt>
                      <c:pt idx="26">
                        <c:v>2217917</c:v>
                      </c:pt>
                      <c:pt idx="27">
                        <c:v>2203718</c:v>
                      </c:pt>
                      <c:pt idx="28">
                        <c:v>2196052</c:v>
                      </c:pt>
                      <c:pt idx="29">
                        <c:v>2467941</c:v>
                      </c:pt>
                      <c:pt idx="30">
                        <c:v>2596995</c:v>
                      </c:pt>
                      <c:pt idx="31">
                        <c:v>2633836</c:v>
                      </c:pt>
                      <c:pt idx="32">
                        <c:v>2930217</c:v>
                      </c:pt>
                      <c:pt idx="33">
                        <c:v>2973651</c:v>
                      </c:pt>
                      <c:pt idx="34">
                        <c:v>2981498</c:v>
                      </c:pt>
                      <c:pt idx="35">
                        <c:v>2659146</c:v>
                      </c:pt>
                      <c:pt idx="36">
                        <c:v>2589778</c:v>
                      </c:pt>
                      <c:pt idx="37">
                        <c:v>3275254</c:v>
                      </c:pt>
                      <c:pt idx="38">
                        <c:v>3120456</c:v>
                      </c:pt>
                      <c:pt idx="39">
                        <c:v>3075340</c:v>
                      </c:pt>
                      <c:pt idx="40">
                        <c:v>3174070</c:v>
                      </c:pt>
                      <c:pt idx="41">
                        <c:v>3428007</c:v>
                      </c:pt>
                      <c:pt idx="42">
                        <c:v>2483903</c:v>
                      </c:pt>
                      <c:pt idx="43">
                        <c:v>1788002</c:v>
                      </c:pt>
                      <c:pt idx="44">
                        <c:v>1645169</c:v>
                      </c:pt>
                      <c:pt idx="45">
                        <c:v>1737132</c:v>
                      </c:pt>
                      <c:pt idx="46">
                        <c:v>1688136</c:v>
                      </c:pt>
                      <c:pt idx="47">
                        <c:v>1755956</c:v>
                      </c:pt>
                      <c:pt idx="48">
                        <c:v>1780631</c:v>
                      </c:pt>
                      <c:pt idx="49">
                        <c:v>1770474</c:v>
                      </c:pt>
                      <c:pt idx="50">
                        <c:v>1774266</c:v>
                      </c:pt>
                      <c:pt idx="51">
                        <c:v>1905580</c:v>
                      </c:pt>
                      <c:pt idx="52">
                        <c:v>2156121</c:v>
                      </c:pt>
                      <c:pt idx="53">
                        <c:v>2228181</c:v>
                      </c:pt>
                      <c:pt idx="54">
                        <c:v>2269570</c:v>
                      </c:pt>
                      <c:pt idx="55">
                        <c:v>2413667</c:v>
                      </c:pt>
                      <c:pt idx="56">
                        <c:v>3831456</c:v>
                      </c:pt>
                      <c:pt idx="57">
                        <c:v>3435009</c:v>
                      </c:pt>
                      <c:pt idx="58">
                        <c:v>3485695</c:v>
                      </c:pt>
                      <c:pt idx="59">
                        <c:v>3947927</c:v>
                      </c:pt>
                      <c:pt idx="60">
                        <c:v>3565134</c:v>
                      </c:pt>
                      <c:pt idx="61">
                        <c:v>3356103</c:v>
                      </c:pt>
                      <c:pt idx="62">
                        <c:v>3545925</c:v>
                      </c:pt>
                      <c:pt idx="63">
                        <c:v>3173043</c:v>
                      </c:pt>
                      <c:pt idx="64">
                        <c:v>3104312</c:v>
                      </c:pt>
                      <c:pt idx="65">
                        <c:v>3402246</c:v>
                      </c:pt>
                      <c:pt idx="66">
                        <c:v>3553034</c:v>
                      </c:pt>
                      <c:pt idx="67">
                        <c:v>3025897</c:v>
                      </c:pt>
                      <c:pt idx="68">
                        <c:v>2804203</c:v>
                      </c:pt>
                      <c:pt idx="69">
                        <c:v>3397961</c:v>
                      </c:pt>
                      <c:pt idx="70">
                        <c:v>3288258</c:v>
                      </c:pt>
                      <c:pt idx="71">
                        <c:v>2804203</c:v>
                      </c:pt>
                      <c:pt idx="72">
                        <c:v>3397961</c:v>
                      </c:pt>
                      <c:pt idx="73">
                        <c:v>3288258</c:v>
                      </c:pt>
                      <c:pt idx="74">
                        <c:v>3821262</c:v>
                      </c:pt>
                      <c:pt idx="75">
                        <c:v>3509613</c:v>
                      </c:pt>
                      <c:pt idx="76">
                        <c:v>2836939</c:v>
                      </c:pt>
                      <c:pt idx="77">
                        <c:v>2542139</c:v>
                      </c:pt>
                      <c:pt idx="78">
                        <c:v>2274345</c:v>
                      </c:pt>
                      <c:pt idx="79">
                        <c:v>2153630</c:v>
                      </c:pt>
                      <c:pt idx="80">
                        <c:v>2224791</c:v>
                      </c:pt>
                      <c:pt idx="81">
                        <c:v>2304678</c:v>
                      </c:pt>
                      <c:pt idx="82">
                        <c:v>3188762</c:v>
                      </c:pt>
                      <c:pt idx="83">
                        <c:v>3552389</c:v>
                      </c:pt>
                      <c:pt idx="84">
                        <c:v>4389854</c:v>
                      </c:pt>
                      <c:pt idx="85">
                        <c:v>4403250</c:v>
                      </c:pt>
                      <c:pt idx="86">
                        <c:v>4443948</c:v>
                      </c:pt>
                      <c:pt idx="87">
                        <c:v>4653326</c:v>
                      </c:pt>
                      <c:pt idx="88">
                        <c:v>4482943</c:v>
                      </c:pt>
                      <c:pt idx="89">
                        <c:v>3851917</c:v>
                      </c:pt>
                      <c:pt idx="90">
                        <c:v>4090645</c:v>
                      </c:pt>
                      <c:pt idx="91">
                        <c:v>4316891</c:v>
                      </c:pt>
                      <c:pt idx="92">
                        <c:v>4485620</c:v>
                      </c:pt>
                      <c:pt idx="93">
                        <c:v>4217090</c:v>
                      </c:pt>
                      <c:pt idx="94">
                        <c:v>4460471</c:v>
                      </c:pt>
                      <c:pt idx="95">
                        <c:v>3973819</c:v>
                      </c:pt>
                      <c:pt idx="96">
                        <c:v>2742662</c:v>
                      </c:pt>
                      <c:pt idx="97">
                        <c:v>1450986</c:v>
                      </c:pt>
                      <c:pt idx="98">
                        <c:v>1311455</c:v>
                      </c:pt>
                      <c:pt idx="99">
                        <c:v>1211731</c:v>
                      </c:pt>
                      <c:pt idx="100">
                        <c:v>1133667</c:v>
                      </c:pt>
                      <c:pt idx="101">
                        <c:v>1089470</c:v>
                      </c:pt>
                      <c:pt idx="102">
                        <c:v>1020311</c:v>
                      </c:pt>
                      <c:pt idx="103">
                        <c:v>1553791</c:v>
                      </c:pt>
                      <c:pt idx="104">
                        <c:v>2189062</c:v>
                      </c:pt>
                      <c:pt idx="105">
                        <c:v>1954074</c:v>
                      </c:pt>
                      <c:pt idx="106">
                        <c:v>1780915</c:v>
                      </c:pt>
                      <c:pt idx="107">
                        <c:v>1617049</c:v>
                      </c:pt>
                      <c:pt idx="108">
                        <c:v>1588577</c:v>
                      </c:pt>
                      <c:pt idx="109">
                        <c:v>1556125</c:v>
                      </c:pt>
                      <c:pt idx="110">
                        <c:v>1555943</c:v>
                      </c:pt>
                      <c:pt idx="111">
                        <c:v>1553240</c:v>
                      </c:pt>
                      <c:pt idx="112">
                        <c:v>1725703</c:v>
                      </c:pt>
                      <c:pt idx="113">
                        <c:v>2146199</c:v>
                      </c:pt>
                      <c:pt idx="114">
                        <c:v>2141176</c:v>
                      </c:pt>
                      <c:pt idx="115">
                        <c:v>2076156</c:v>
                      </c:pt>
                      <c:pt idx="116">
                        <c:v>2151615</c:v>
                      </c:pt>
                      <c:pt idx="117">
                        <c:v>2267003</c:v>
                      </c:pt>
                      <c:pt idx="118">
                        <c:v>2743754</c:v>
                      </c:pt>
                      <c:pt idx="119">
                        <c:v>2750281</c:v>
                      </c:pt>
                      <c:pt idx="120">
                        <c:v>2767129</c:v>
                      </c:pt>
                      <c:pt idx="121">
                        <c:v>2821820</c:v>
                      </c:pt>
                      <c:pt idx="122">
                        <c:v>3027577</c:v>
                      </c:pt>
                      <c:pt idx="123">
                        <c:v>3146676</c:v>
                      </c:pt>
                      <c:pt idx="124">
                        <c:v>3297041</c:v>
                      </c:pt>
                      <c:pt idx="125">
                        <c:v>3311294</c:v>
                      </c:pt>
                      <c:pt idx="126">
                        <c:v>3603990</c:v>
                      </c:pt>
                      <c:pt idx="127">
                        <c:v>3554873</c:v>
                      </c:pt>
                      <c:pt idx="128">
                        <c:v>3750676</c:v>
                      </c:pt>
                      <c:pt idx="129">
                        <c:v>3998006</c:v>
                      </c:pt>
                      <c:pt idx="130">
                        <c:v>3873840</c:v>
                      </c:pt>
                      <c:pt idx="131">
                        <c:v>2558621</c:v>
                      </c:pt>
                      <c:pt idx="132">
                        <c:v>2081237</c:v>
                      </c:pt>
                      <c:pt idx="133">
                        <c:v>1885495</c:v>
                      </c:pt>
                      <c:pt idx="134">
                        <c:v>1788395</c:v>
                      </c:pt>
                      <c:pt idx="135">
                        <c:v>1651269</c:v>
                      </c:pt>
                      <c:pt idx="136">
                        <c:v>1516264</c:v>
                      </c:pt>
                      <c:pt idx="137">
                        <c:v>1396332</c:v>
                      </c:pt>
                      <c:pt idx="138">
                        <c:v>1322512</c:v>
                      </c:pt>
                      <c:pt idx="139">
                        <c:v>1231873</c:v>
                      </c:pt>
                      <c:pt idx="140">
                        <c:v>1084039</c:v>
                      </c:pt>
                      <c:pt idx="141">
                        <c:v>972774</c:v>
                      </c:pt>
                      <c:pt idx="142">
                        <c:v>866334</c:v>
                      </c:pt>
                      <c:pt idx="143">
                        <c:v>816870</c:v>
                      </c:pt>
                      <c:pt idx="144">
                        <c:v>786500</c:v>
                      </c:pt>
                      <c:pt idx="145">
                        <c:v>729980</c:v>
                      </c:pt>
                      <c:pt idx="146">
                        <c:v>704585</c:v>
                      </c:pt>
                      <c:pt idx="147">
                        <c:v>467732</c:v>
                      </c:pt>
                      <c:pt idx="148">
                        <c:v>609805</c:v>
                      </c:pt>
                      <c:pt idx="149">
                        <c:v>563515</c:v>
                      </c:pt>
                      <c:pt idx="150">
                        <c:v>568168</c:v>
                      </c:pt>
                      <c:pt idx="151">
                        <c:v>570780</c:v>
                      </c:pt>
                      <c:pt idx="152">
                        <c:v>559914</c:v>
                      </c:pt>
                      <c:pt idx="153">
                        <c:v>529841</c:v>
                      </c:pt>
                      <c:pt idx="154">
                        <c:v>457265</c:v>
                      </c:pt>
                      <c:pt idx="155">
                        <c:v>428183</c:v>
                      </c:pt>
                      <c:pt idx="156">
                        <c:v>401476</c:v>
                      </c:pt>
                      <c:pt idx="157">
                        <c:v>448433</c:v>
                      </c:pt>
                      <c:pt idx="158">
                        <c:v>449136</c:v>
                      </c:pt>
                      <c:pt idx="159">
                        <c:v>447990</c:v>
                      </c:pt>
                      <c:pt idx="160">
                        <c:v>414737</c:v>
                      </c:pt>
                      <c:pt idx="161">
                        <c:v>435760</c:v>
                      </c:pt>
                      <c:pt idx="162">
                        <c:v>453230</c:v>
                      </c:pt>
                      <c:pt idx="163">
                        <c:v>421332</c:v>
                      </c:pt>
                      <c:pt idx="164">
                        <c:v>435331</c:v>
                      </c:pt>
                      <c:pt idx="165">
                        <c:v>427013</c:v>
                      </c:pt>
                      <c:pt idx="166">
                        <c:v>438103</c:v>
                      </c:pt>
                      <c:pt idx="167">
                        <c:v>438904</c:v>
                      </c:pt>
                      <c:pt idx="168">
                        <c:v>426458</c:v>
                      </c:pt>
                      <c:pt idx="169">
                        <c:v>420047</c:v>
                      </c:pt>
                      <c:pt idx="170">
                        <c:v>395362</c:v>
                      </c:pt>
                      <c:pt idx="171">
                        <c:v>302337</c:v>
                      </c:pt>
                      <c:pt idx="172">
                        <c:v>394589</c:v>
                      </c:pt>
                      <c:pt idx="173">
                        <c:v>389194</c:v>
                      </c:pt>
                      <c:pt idx="174">
                        <c:v>383055</c:v>
                      </c:pt>
                      <c:pt idx="175">
                        <c:v>367378</c:v>
                      </c:pt>
                      <c:pt idx="176">
                        <c:v>371299</c:v>
                      </c:pt>
                      <c:pt idx="177">
                        <c:v>354163</c:v>
                      </c:pt>
                      <c:pt idx="178">
                        <c:v>360931</c:v>
                      </c:pt>
                      <c:pt idx="179">
                        <c:v>363369</c:v>
                      </c:pt>
                      <c:pt idx="180">
                        <c:v>363752</c:v>
                      </c:pt>
                      <c:pt idx="181">
                        <c:v>438946</c:v>
                      </c:pt>
                      <c:pt idx="182">
                        <c:v>445705</c:v>
                      </c:pt>
                      <c:pt idx="183">
                        <c:v>439520</c:v>
                      </c:pt>
                      <c:pt idx="184">
                        <c:v>397238</c:v>
                      </c:pt>
                      <c:pt idx="185">
                        <c:v>415129</c:v>
                      </c:pt>
                      <c:pt idx="186">
                        <c:v>419551</c:v>
                      </c:pt>
                      <c:pt idx="187">
                        <c:v>441514</c:v>
                      </c:pt>
                      <c:pt idx="188">
                        <c:v>433192</c:v>
                      </c:pt>
                      <c:pt idx="189">
                        <c:v>424870</c:v>
                      </c:pt>
                      <c:pt idx="190">
                        <c:v>409239</c:v>
                      </c:pt>
                      <c:pt idx="191">
                        <c:v>383309</c:v>
                      </c:pt>
                      <c:pt idx="192">
                        <c:v>417254</c:v>
                      </c:pt>
                      <c:pt idx="193">
                        <c:v>426551</c:v>
                      </c:pt>
                      <c:pt idx="194">
                        <c:v>435848</c:v>
                      </c:pt>
                      <c:pt idx="195">
                        <c:v>484054</c:v>
                      </c:pt>
                      <c:pt idx="196">
                        <c:v>513303</c:v>
                      </c:pt>
                      <c:pt idx="197">
                        <c:v>636066</c:v>
                      </c:pt>
                      <c:pt idx="198">
                        <c:v>745561</c:v>
                      </c:pt>
                      <c:pt idx="199">
                        <c:v>585500</c:v>
                      </c:pt>
                      <c:pt idx="200">
                        <c:v>582539</c:v>
                      </c:pt>
                      <c:pt idx="201">
                        <c:v>659748</c:v>
                      </c:pt>
                      <c:pt idx="202">
                        <c:v>687543</c:v>
                      </c:pt>
                      <c:pt idx="203">
                        <c:v>706003</c:v>
                      </c:pt>
                      <c:pt idx="204">
                        <c:v>742678</c:v>
                      </c:pt>
                      <c:pt idx="205">
                        <c:v>769974</c:v>
                      </c:pt>
                      <c:pt idx="206">
                        <c:v>753405</c:v>
                      </c:pt>
                      <c:pt idx="207">
                        <c:v>753397</c:v>
                      </c:pt>
                      <c:pt idx="208">
                        <c:v>841181</c:v>
                      </c:pt>
                      <c:pt idx="209">
                        <c:v>848169</c:v>
                      </c:pt>
                      <c:pt idx="210">
                        <c:v>832865</c:v>
                      </c:pt>
                      <c:pt idx="211">
                        <c:v>889213</c:v>
                      </c:pt>
                      <c:pt idx="212">
                        <c:v>920945</c:v>
                      </c:pt>
                      <c:pt idx="213">
                        <c:v>1018684</c:v>
                      </c:pt>
                      <c:pt idx="214">
                        <c:v>1154981</c:v>
                      </c:pt>
                      <c:pt idx="215">
                        <c:v>1297669</c:v>
                      </c:pt>
                      <c:pt idx="216">
                        <c:v>1454515</c:v>
                      </c:pt>
                      <c:pt idx="217">
                        <c:v>1579878</c:v>
                      </c:pt>
                      <c:pt idx="218">
                        <c:v>1686827</c:v>
                      </c:pt>
                      <c:pt idx="219">
                        <c:v>1795441</c:v>
                      </c:pt>
                      <c:pt idx="220">
                        <c:v>1926701</c:v>
                      </c:pt>
                      <c:pt idx="221">
                        <c:v>2106766</c:v>
                      </c:pt>
                      <c:pt idx="222">
                        <c:v>2182867</c:v>
                      </c:pt>
                      <c:pt idx="223">
                        <c:v>2479259</c:v>
                      </c:pt>
                      <c:pt idx="224">
                        <c:v>2524152</c:v>
                      </c:pt>
                      <c:pt idx="225">
                        <c:v>2433589</c:v>
                      </c:pt>
                      <c:pt idx="226">
                        <c:v>2728303</c:v>
                      </c:pt>
                      <c:pt idx="227">
                        <c:v>2591829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AB5-4781-8312-751974E357F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</c15:sqref>
                        </c15:formulaRef>
                      </c:ext>
                    </c:extLst>
                    <c:strCache>
                      <c:ptCount val="1"/>
                      <c:pt idx="0">
                        <c:v>Update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AB5-4781-8312-751974E357F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</c15:sqref>
                        </c15:formulaRef>
                      </c:ext>
                    </c:extLst>
                    <c:strCache>
                      <c:ptCount val="1"/>
                      <c:pt idx="0">
                        <c:v>Bugfix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AB5-4781-8312-751974E357F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Internalevent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AB5-4781-8312-751974E357F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U1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AB5-4781-8312-751974E357F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</c15:sqref>
                        </c15:formulaRef>
                      </c:ext>
                    </c:extLst>
                    <c:strCache>
                      <c:ptCount val="1"/>
                      <c:pt idx="0">
                        <c:v>U2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Sheet1!$R$3:$R$230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AB5-4781-8312-751974E357F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</c15:sqref>
                        </c15:formulaRef>
                      </c:ext>
                    </c:extLst>
                    <c:strCache>
                      <c:ptCount val="1"/>
                      <c:pt idx="0">
                        <c:v>U3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Sheet1!$S$3:$S$230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AB5-4781-8312-751974E357F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U4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Sheet1!$T$3:$T$230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AB5-4781-8312-751974E357FA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</c15:sqref>
                        </c15:formulaRef>
                      </c:ext>
                    </c:extLst>
                    <c:strCache>
                      <c:ptCount val="1"/>
                      <c:pt idx="0">
                        <c:v>U5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Sheet1!$U$3:$U$230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AB5-4781-8312-751974E357FA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U6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Sheet1!$V$3:$V$230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AB5-4781-8312-751974E357F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Sheet1!$W$2</c15:sqref>
                        </c15:formulaRef>
                      </c:ext>
                    </c:extLst>
                    <c:strCache>
                      <c:ptCount val="1"/>
                      <c:pt idx="0">
                        <c:v>U7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Sheet1!$W$3:$W$230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BAB5-4781-8312-751974E357FA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</c15:sqref>
                        </c15:formulaRef>
                      </c:ext>
                    </c:extLst>
                    <c:strCache>
                      <c:ptCount val="1"/>
                      <c:pt idx="0">
                        <c:v>U8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Sheet1!$X$3:$X$230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AB5-4781-8312-751974E357FA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</c15:sqref>
                        </c15:formulaRef>
                      </c:ext>
                    </c:extLst>
                    <c:strCache>
                      <c:ptCount val="1"/>
                      <c:pt idx="0">
                        <c:v>Vernal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Sheet1!$Y$3:$Y$230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AB5-4781-8312-751974E357FA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</c15:sqref>
                        </c15:formulaRef>
                      </c:ext>
                    </c:extLst>
                    <c:strCache>
                      <c:ptCount val="1"/>
                      <c:pt idx="0">
                        <c:v>I1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Sheet1!$Z$3:$Z$230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BAB5-4781-8312-751974E357FA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</c15:sqref>
                        </c15:formulaRef>
                      </c:ext>
                    </c:extLst>
                    <c:strCache>
                      <c:ptCount val="1"/>
                      <c:pt idx="0">
                        <c:v>I2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Sheet1!$AA$3:$AA$230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BAB5-4781-8312-751974E357FA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</c15:sqref>
                        </c15:formulaRef>
                      </c:ext>
                    </c:extLst>
                    <c:strCache>
                      <c:ptCount val="1"/>
                      <c:pt idx="0">
                        <c:v>I3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Sheet1!$AB$3:$AB$230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AB5-4781-8312-751974E357FA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Sheet1!$AC$2</c15:sqref>
                        </c15:formulaRef>
                      </c:ext>
                    </c:extLst>
                    <c:strCache>
                      <c:ptCount val="1"/>
                      <c:pt idx="0">
                        <c:v>I4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Sheet1!$AC$3:$AC$230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BAB5-4781-8312-751974E357FA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</c15:sqref>
                        </c15:formulaRef>
                      </c:ext>
                    </c:extLst>
                    <c:strCache>
                      <c:ptCount val="1"/>
                      <c:pt idx="0">
                        <c:v>I5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Sheet1!$AD$3:$AD$230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AB5-4781-8312-751974E357FA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</c15:sqref>
                        </c15:formulaRef>
                      </c:ext>
                    </c:extLst>
                    <c:strCache>
                      <c:ptCount val="1"/>
                      <c:pt idx="0">
                        <c:v>I6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Sheet1!$AE$3:$AE$230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AB5-4781-8312-751974E357FA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</c15:sqref>
                        </c15:formulaRef>
                      </c:ext>
                    </c:extLst>
                    <c:strCache>
                      <c:ptCount val="1"/>
                      <c:pt idx="0">
                        <c:v>I7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Sheet1!$AF$3:$AF$230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AB5-4781-8312-751974E357FA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</c15:sqref>
                        </c15:formulaRef>
                      </c:ext>
                    </c:extLst>
                    <c:strCache>
                      <c:ptCount val="1"/>
                      <c:pt idx="0">
                        <c:v>I8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Sheet1!$AG$3:$AG$230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AB5-4781-8312-751974E357FA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</c15:sqref>
                        </c15:formulaRef>
                      </c:ext>
                    </c:extLst>
                    <c:strCache>
                      <c:ptCount val="1"/>
                      <c:pt idx="0">
                        <c:v>I9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Sheet1!$AH$3:$AH$230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BAB5-4781-8312-751974E357FA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Sheet1!$AI$2</c15:sqref>
                        </c15:formulaRef>
                      </c:ext>
                    </c:extLst>
                    <c:strCache>
                      <c:ptCount val="1"/>
                      <c:pt idx="0">
                        <c:v>I10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Sheet1!$AI$3:$AI$230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BAB5-4781-8312-751974E357FA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</c15:sqref>
                        </c15:formulaRef>
                      </c:ext>
                    </c:extLst>
                    <c:strCache>
                      <c:ptCount val="1"/>
                      <c:pt idx="0">
                        <c:v>I11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Sheet1!$AJ$3:$AJ$230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BAB5-4781-8312-751974E357FA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Sheet1!$AK$2</c15:sqref>
                        </c15:formulaRef>
                      </c:ext>
                    </c:extLst>
                    <c:strCache>
                      <c:ptCount val="1"/>
                      <c:pt idx="0">
                        <c:v>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Sheet1!$AK$3:$AK$230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AB5-4781-8312-751974E357FA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Sheet1!$AL$2</c15:sqref>
                        </c15:formulaRef>
                      </c:ext>
                    </c:extLst>
                    <c:strCache>
                      <c:ptCount val="1"/>
                      <c:pt idx="0">
                        <c:v>S1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Sheet1!$AL$3:$AL$230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BAB5-4781-8312-751974E357FA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</c15:sqref>
                        </c15:formulaRef>
                      </c:ext>
                    </c:extLst>
                    <c:strCache>
                      <c:ptCount val="1"/>
                      <c:pt idx="0">
                        <c:v>S2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Sheet1!$AM$3:$AM$230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BAB5-4781-8312-751974E357FA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Sheet1!$AN$2</c15:sqref>
                        </c15:formulaRef>
                      </c:ext>
                    </c:extLst>
                    <c:strCache>
                      <c:ptCount val="1"/>
                      <c:pt idx="0">
                        <c:v>S3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BAB5-4781-8312-751974E357FA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Sheet1!$AO$2</c15:sqref>
                        </c15:formulaRef>
                      </c:ext>
                    </c:extLst>
                    <c:strCache>
                      <c:ptCount val="1"/>
                      <c:pt idx="0">
                        <c:v>S4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Sheet1!$AO$3:$AO$230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BAB5-4781-8312-751974E357FA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</c15:sqref>
                        </c15:formulaRef>
                      </c:ext>
                    </c:extLst>
                    <c:strCache>
                      <c:ptCount val="1"/>
                      <c:pt idx="0">
                        <c:v>s5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Sheet1!$AP$3:$AP$230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BAB5-4781-8312-751974E357FA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</c15:sqref>
                        </c15:formulaRef>
                      </c:ext>
                    </c:extLst>
                    <c:strCache>
                      <c:ptCount val="1"/>
                      <c:pt idx="0">
                        <c:v>Mon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Sheet1!$AQ$3:$AQ$230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BAB5-4781-8312-751974E357FA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</c15:sqref>
                        </c15:formulaRef>
                      </c:ext>
                    </c:extLst>
                    <c:strCache>
                      <c:ptCount val="1"/>
                      <c:pt idx="0">
                        <c:v>Tues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Sheet1!$AR$3:$AR$230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BAB5-4781-8312-751974E357FA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</c15:sqref>
                        </c15:formulaRef>
                      </c:ext>
                    </c:extLst>
                    <c:strCache>
                      <c:ptCount val="1"/>
                      <c:pt idx="0">
                        <c:v>Wed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Sheet1!$AS$3:$AS$230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BAB5-4781-8312-751974E357FA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</c15:sqref>
                        </c15:formulaRef>
                      </c:ext>
                    </c:extLst>
                    <c:strCache>
                      <c:ptCount val="1"/>
                      <c:pt idx="0">
                        <c:v>Thur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Sheet1!$AT$3:$AT$230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BAB5-4781-8312-751974E357FA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</c15:sqref>
                        </c15:formulaRef>
                      </c:ext>
                    </c:extLst>
                    <c:strCache>
                      <c:ptCount val="1"/>
                      <c:pt idx="0">
                        <c:v>Fri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Sheet1!$AU$3:$AU$230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BAB5-4781-8312-751974E357FA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</c15:sqref>
                        </c15:formulaRef>
                      </c:ext>
                    </c:extLst>
                    <c:strCache>
                      <c:ptCount val="1"/>
                      <c:pt idx="0">
                        <c:v>Sat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Sheet1!$AV$3:$AV$230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BAB5-4781-8312-751974E357FA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</c15:sqref>
                        </c15:formulaRef>
                      </c:ext>
                    </c:extLst>
                    <c:strCache>
                      <c:ptCount val="1"/>
                      <c:pt idx="0">
                        <c:v>Sun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Sheet1!$AW$3:$AW$230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BAB5-4781-8312-751974E357FA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Sheet1!$AX$3:$AX$230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BAB5-4781-8312-751974E357FA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BAB5-4781-8312-751974E357FA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Sheet1!$AZ$2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Sheet1!$AZ$3:$AZ$230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BAB5-4781-8312-751974E357FA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Sheet1!$BA$2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Sheet1!$BA$3:$BA$230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BAB5-4781-8312-751974E357FA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Sheet1!$BB$2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Sheet1!$BB$3:$BB$230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BAB5-4781-8312-751974E357FA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Sheet1!$BC$2</c15:sqref>
                        </c15:formulaRef>
                      </c:ext>
                    </c:extLst>
                    <c:strCache>
                      <c:ptCount val="1"/>
                      <c:pt idx="0">
                        <c:v>Aug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Sheet1!$BC$3:$BC$230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BAB5-4781-8312-751974E357FA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Sheet1!$BD$2</c15:sqref>
                        </c15:formulaRef>
                      </c:ext>
                    </c:extLst>
                    <c:strCache>
                      <c:ptCount val="1"/>
                      <c:pt idx="0">
                        <c:v>Sep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Sheet1!$BD$3:$BD$230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BAB5-4781-8312-751974E357FA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Sheet1!$BE$2</c15:sqref>
                        </c15:formulaRef>
                      </c:ext>
                    </c:extLst>
                    <c:strCache>
                      <c:ptCount val="1"/>
                      <c:pt idx="0">
                        <c:v>Oct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Sheet1!$BE$3:$BE$230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BAB5-4781-8312-751974E357FA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Sheet1!$BF$2</c15:sqref>
                        </c15:formulaRef>
                      </c:ext>
                    </c:extLst>
                    <c:strCache>
                      <c:ptCount val="1"/>
                      <c:pt idx="0">
                        <c:v>Sep_3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Sheet1!$BF$3:$BF$230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BAB5-4781-8312-751974E357FA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Sheet1!$BG$2</c15:sqref>
                        </c15:formulaRef>
                      </c:ext>
                    </c:extLst>
                    <c:strCache>
                      <c:ptCount val="1"/>
                      <c:pt idx="0">
                        <c:v>Sep_2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Sheet1!$BG$3:$BG$230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BAB5-4781-8312-751974E357FA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Sheet1!$BH$2</c15:sqref>
                        </c15:formulaRef>
                      </c:ext>
                    </c:extLst>
                    <c:strCache>
                      <c:ptCount val="1"/>
                      <c:pt idx="0">
                        <c:v>Sep_1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Sheet1!$BH$3:$BH$230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BAB5-4781-8312-751974E357FA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Sheet1!$BI$2</c15:sqref>
                        </c15:formulaRef>
                      </c:ext>
                    </c:extLst>
                    <c:strCache>
                      <c:ptCount val="1"/>
                      <c:pt idx="0">
                        <c:v>Base_log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Sheet1!$BI$3:$BI$230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114091</c:v>
                      </c:pt>
                      <c:pt idx="1">
                        <c:v>104751.53488913529</c:v>
                      </c:pt>
                      <c:pt idx="2">
                        <c:v>99288.298022485891</c:v>
                      </c:pt>
                      <c:pt idx="3">
                        <c:v>95412.069778270597</c:v>
                      </c:pt>
                      <c:pt idx="4">
                        <c:v>92405.433567862929</c:v>
                      </c:pt>
                      <c:pt idx="5">
                        <c:v>89948.832911621183</c:v>
                      </c:pt>
                      <c:pt idx="6">
                        <c:v>87871.806651628707</c:v>
                      </c:pt>
                      <c:pt idx="7">
                        <c:v>86072.604667405889</c:v>
                      </c:pt>
                      <c:pt idx="8">
                        <c:v>84485.596044971782</c:v>
                      </c:pt>
                      <c:pt idx="9">
                        <c:v>83065.968456998235</c:v>
                      </c:pt>
                      <c:pt idx="10">
                        <c:v>81781.759094314752</c:v>
                      </c:pt>
                      <c:pt idx="11">
                        <c:v>80609.367800756474</c:v>
                      </c:pt>
                      <c:pt idx="12">
                        <c:v>79530.872357563261</c:v>
                      </c:pt>
                      <c:pt idx="13">
                        <c:v>78532.341540763999</c:v>
                      </c:pt>
                      <c:pt idx="14">
                        <c:v>77602.73159034882</c:v>
                      </c:pt>
                      <c:pt idx="15">
                        <c:v>76733.139556541195</c:v>
                      </c:pt>
                      <c:pt idx="16">
                        <c:v>75916.283402186542</c:v>
                      </c:pt>
                      <c:pt idx="17">
                        <c:v>75146.130934107088</c:v>
                      </c:pt>
                      <c:pt idx="18">
                        <c:v>74417.629194711393</c:v>
                      </c:pt>
                      <c:pt idx="19">
                        <c:v>73726.503346133526</c:v>
                      </c:pt>
                      <c:pt idx="20">
                        <c:v>73069.104674114598</c:v>
                      </c:pt>
                      <c:pt idx="21">
                        <c:v>72442.293983450043</c:v>
                      </c:pt>
                      <c:pt idx="22">
                        <c:v>71843.350934570641</c:v>
                      </c:pt>
                      <c:pt idx="23">
                        <c:v>71269.90268989178</c:v>
                      </c:pt>
                      <c:pt idx="24">
                        <c:v>70719.867135725857</c:v>
                      </c:pt>
                      <c:pt idx="25">
                        <c:v>70191.407246698553</c:v>
                      </c:pt>
                      <c:pt idx="26">
                        <c:v>69682.894067457673</c:v>
                      </c:pt>
                      <c:pt idx="27">
                        <c:v>69192.876429899305</c:v>
                      </c:pt>
                      <c:pt idx="28">
                        <c:v>68720.055986762251</c:v>
                      </c:pt>
                      <c:pt idx="29">
                        <c:v>68263.266479484126</c:v>
                      </c:pt>
                      <c:pt idx="30">
                        <c:v>67821.456406767131</c:v>
                      </c:pt>
                      <c:pt idx="31">
                        <c:v>67393.674445676486</c:v>
                      </c:pt>
                      <c:pt idx="32">
                        <c:v>66979.057116800643</c:v>
                      </c:pt>
                      <c:pt idx="33">
                        <c:v>66576.818291321833</c:v>
                      </c:pt>
                      <c:pt idx="34">
                        <c:v>66186.24021949165</c:v>
                      </c:pt>
                      <c:pt idx="35">
                        <c:v>65806.665823242365</c:v>
                      </c:pt>
                      <c:pt idx="36">
                        <c:v>65437.492045031722</c:v>
                      </c:pt>
                      <c:pt idx="37">
                        <c:v>65078.164083846677</c:v>
                      </c:pt>
                      <c:pt idx="38">
                        <c:v>64728.170380049145</c:v>
                      </c:pt>
                      <c:pt idx="39">
                        <c:v>64387.038235268825</c:v>
                      </c:pt>
                      <c:pt idx="40">
                        <c:v>64054.329973226151</c:v>
                      </c:pt>
                      <c:pt idx="41">
                        <c:v>63729.639563249897</c:v>
                      </c:pt>
                      <c:pt idx="42">
                        <c:v>63412.589641144943</c:v>
                      </c:pt>
                      <c:pt idx="43">
                        <c:v>63102.828872585349</c:v>
                      </c:pt>
                      <c:pt idx="44">
                        <c:v>62800.029612834711</c:v>
                      </c:pt>
                      <c:pt idx="45">
                        <c:v>62503.885823705932</c:v>
                      </c:pt>
                      <c:pt idx="46">
                        <c:v>62214.111214558674</c:v>
                      </c:pt>
                      <c:pt idx="47">
                        <c:v>61930.437579027071</c:v>
                      </c:pt>
                      <c:pt idx="48">
                        <c:v>61652.613303257422</c:v>
                      </c:pt>
                      <c:pt idx="49">
                        <c:v>61380.402024861163</c:v>
                      </c:pt>
                      <c:pt idx="50">
                        <c:v>61113.581424672433</c:v>
                      </c:pt>
                      <c:pt idx="51">
                        <c:v>60851.942135833844</c:v>
                      </c:pt>
                      <c:pt idx="52">
                        <c:v>60595.286756798705</c:v>
                      </c:pt>
                      <c:pt idx="53">
                        <c:v>60343.428956592965</c:v>
                      </c:pt>
                      <c:pt idx="54">
                        <c:v>60096.19266217768</c:v>
                      </c:pt>
                      <c:pt idx="55">
                        <c:v>59853.411319034596</c:v>
                      </c:pt>
                      <c:pt idx="56">
                        <c:v>59614.92721719727</c:v>
                      </c:pt>
                      <c:pt idx="57">
                        <c:v>59380.590875897549</c:v>
                      </c:pt>
                      <c:pt idx="58">
                        <c:v>59150.26048081433</c:v>
                      </c:pt>
                      <c:pt idx="59">
                        <c:v>58923.801368619417</c:v>
                      </c:pt>
                      <c:pt idx="60">
                        <c:v>58701.085554128804</c:v>
                      </c:pt>
                      <c:pt idx="61">
                        <c:v>58481.991295902437</c:v>
                      </c:pt>
                      <c:pt idx="62">
                        <c:v>58266.402696600489</c:v>
                      </c:pt>
                      <c:pt idx="63">
                        <c:v>58054.209334811785</c:v>
                      </c:pt>
                      <c:pt idx="64">
                        <c:v>57845.30592542619</c:v>
                      </c:pt>
                      <c:pt idx="65">
                        <c:v>57639.592005935949</c:v>
                      </c:pt>
                      <c:pt idx="66">
                        <c:v>57436.971646326128</c:v>
                      </c:pt>
                      <c:pt idx="67">
                        <c:v>57237.353180457132</c:v>
                      </c:pt>
                      <c:pt idx="68">
                        <c:v>57040.648957056525</c:v>
                      </c:pt>
                      <c:pt idx="69">
                        <c:v>56846.775108626935</c:v>
                      </c:pt>
                      <c:pt idx="70">
                        <c:v>56655.651336745315</c:v>
                      </c:pt>
                      <c:pt idx="71">
                        <c:v>56467.200712377671</c:v>
                      </c:pt>
                      <c:pt idx="72">
                        <c:v>56281.349489966582</c:v>
                      </c:pt>
                      <c:pt idx="73">
                        <c:v>56098.026934167014</c:v>
                      </c:pt>
                      <c:pt idx="74">
                        <c:v>55917.165158211756</c:v>
                      </c:pt>
                      <c:pt idx="75">
                        <c:v>55738.698972981976</c:v>
                      </c:pt>
                      <c:pt idx="76">
                        <c:v>55562.565745943459</c:v>
                      </c:pt>
                      <c:pt idx="77">
                        <c:v>55388.705269184444</c:v>
                      </c:pt>
                      <c:pt idx="78">
                        <c:v>55217.059635859354</c:v>
                      </c:pt>
                      <c:pt idx="79">
                        <c:v>55047.573124404124</c:v>
                      </c:pt>
                      <c:pt idx="80">
                        <c:v>54880.192089943557</c:v>
                      </c:pt>
                      <c:pt idx="81">
                        <c:v>54714.86486236145</c:v>
                      </c:pt>
                      <c:pt idx="82">
                        <c:v>54551.541650548636</c:v>
                      </c:pt>
                      <c:pt idx="83">
                        <c:v>54390.174452385196</c:v>
                      </c:pt>
                      <c:pt idx="84">
                        <c:v>54230.716970049471</c:v>
                      </c:pt>
                      <c:pt idx="85">
                        <c:v>54073.124530280242</c:v>
                      </c:pt>
                      <c:pt idx="86">
                        <c:v>53917.354009248142</c:v>
                      </c:pt>
                      <c:pt idx="87">
                        <c:v>53763.36376172064</c:v>
                      </c:pt>
                      <c:pt idx="88">
                        <c:v>53611.113554229152</c:v>
                      </c:pt>
                      <c:pt idx="89">
                        <c:v>53460.56450197001</c:v>
                      </c:pt>
                      <c:pt idx="90">
                        <c:v>53311.679009191968</c:v>
                      </c:pt>
                      <c:pt idx="91">
                        <c:v>53164.420712841231</c:v>
                      </c:pt>
                      <c:pt idx="92">
                        <c:v>53018.754429253022</c:v>
                      </c:pt>
                      <c:pt idx="93">
                        <c:v>52874.646103693965</c:v>
                      </c:pt>
                      <c:pt idx="94">
                        <c:v>52732.062762574315</c:v>
                      </c:pt>
                      <c:pt idx="95">
                        <c:v>52590.972468162377</c:v>
                      </c:pt>
                      <c:pt idx="96">
                        <c:v>52451.344275645417</c:v>
                      </c:pt>
                      <c:pt idx="97">
                        <c:v>52313.148192392706</c:v>
                      </c:pt>
                      <c:pt idx="98">
                        <c:v>52176.355139286534</c:v>
                      </c:pt>
                      <c:pt idx="99">
                        <c:v>52040.936913996455</c:v>
                      </c:pt>
                      <c:pt idx="100">
                        <c:v>51906.866156080869</c:v>
                      </c:pt>
                      <c:pt idx="101">
                        <c:v>51774.116313807739</c:v>
                      </c:pt>
                      <c:pt idx="102">
                        <c:v>51642.661612593889</c:v>
                      </c:pt>
                      <c:pt idx="103">
                        <c:v>51512.47702496915</c:v>
                      </c:pt>
                      <c:pt idx="104">
                        <c:v>51383.538241977534</c:v>
                      </c:pt>
                      <c:pt idx="105">
                        <c:v>51255.821645934011</c:v>
                      </c:pt>
                      <c:pt idx="106">
                        <c:v>51129.304284460282</c:v>
                      </c:pt>
                      <c:pt idx="107">
                        <c:v>51003.963845728264</c:v>
                      </c:pt>
                      <c:pt idx="108">
                        <c:v>50879.778634844522</c:v>
                      </c:pt>
                      <c:pt idx="109">
                        <c:v>50756.727551312979</c:v>
                      </c:pt>
                      <c:pt idx="110">
                        <c:v>50634.790067517613</c:v>
                      </c:pt>
                      <c:pt idx="111">
                        <c:v>50513.946208169902</c:v>
                      </c:pt>
                      <c:pt idx="112">
                        <c:v>50394.176530669916</c:v>
                      </c:pt>
                      <c:pt idx="113">
                        <c:v>50275.462106332569</c:v>
                      </c:pt>
                      <c:pt idx="114">
                        <c:v>50157.784502433569</c:v>
                      </c:pt>
                      <c:pt idx="115">
                        <c:v>50041.125765032848</c:v>
                      </c:pt>
                      <c:pt idx="116">
                        <c:v>49925.468402535029</c:v>
                      </c:pt>
                      <c:pt idx="117">
                        <c:v>49810.795369949628</c:v>
                      </c:pt>
                      <c:pt idx="118">
                        <c:v>49697.090053815249</c:v>
                      </c:pt>
                      <c:pt idx="119">
                        <c:v>49584.336257754716</c:v>
                      </c:pt>
                      <c:pt idx="120">
                        <c:v>49472.51818862951</c:v>
                      </c:pt>
                      <c:pt idx="121">
                        <c:v>49361.620443264095</c:v>
                      </c:pt>
                      <c:pt idx="122">
                        <c:v>49251.62799571205</c:v>
                      </c:pt>
                      <c:pt idx="123">
                        <c:v>49142.526185037728</c:v>
                      </c:pt>
                      <c:pt idx="124">
                        <c:v>49034.300703588786</c:v>
                      </c:pt>
                      <c:pt idx="125">
                        <c:v>48926.937585735788</c:v>
                      </c:pt>
                      <c:pt idx="126">
                        <c:v>48820.423197056945</c:v>
                      </c:pt>
                      <c:pt idx="127">
                        <c:v>48714.744223947084</c:v>
                      </c:pt>
                      <c:pt idx="128">
                        <c:v>48609.887663630834</c:v>
                      </c:pt>
                      <c:pt idx="129">
                        <c:v>48505.840814561481</c:v>
                      </c:pt>
                      <c:pt idx="130">
                        <c:v>48402.591267187687</c:v>
                      </c:pt>
                      <c:pt idx="131">
                        <c:v>48300.12689507124</c:v>
                      </c:pt>
                      <c:pt idx="132">
                        <c:v>48198.435846340086</c:v>
                      </c:pt>
                      <c:pt idx="133">
                        <c:v>48097.50653546142</c:v>
                      </c:pt>
                      <c:pt idx="134">
                        <c:v>47997.327635320602</c:v>
                      </c:pt>
                      <c:pt idx="135">
                        <c:v>47897.888069592431</c:v>
                      </c:pt>
                      <c:pt idx="136">
                        <c:v>47799.177005391844</c:v>
                      </c:pt>
                      <c:pt idx="137">
                        <c:v>47701.183846191823</c:v>
                      </c:pt>
                      <c:pt idx="138">
                        <c:v>47603.898224997058</c:v>
                      </c:pt>
                      <c:pt idx="139">
                        <c:v>47507.309997762233</c:v>
                      </c:pt>
                      <c:pt idx="140">
                        <c:v>47411.409237044558</c:v>
                      </c:pt>
                      <c:pt idx="141">
                        <c:v>47316.186225880607</c:v>
                      </c:pt>
                      <c:pt idx="142">
                        <c:v>47221.631451878013</c:v>
                      </c:pt>
                      <c:pt idx="143">
                        <c:v>47127.735601512963</c:v>
                      </c:pt>
                      <c:pt idx="144">
                        <c:v>47034.489554625179</c:v>
                      </c:pt>
                      <c:pt idx="145">
                        <c:v>46941.884379101873</c:v>
                      </c:pt>
                      <c:pt idx="146">
                        <c:v>46849.911325743305</c:v>
                      </c:pt>
                      <c:pt idx="147">
                        <c:v>46758.561823302312</c:v>
                      </c:pt>
                      <c:pt idx="148">
                        <c:v>46667.827473690879</c:v>
                      </c:pt>
                      <c:pt idx="149">
                        <c:v>46577.700047347054</c:v>
                      </c:pt>
                      <c:pt idx="150">
                        <c:v>46488.171478755714</c:v>
                      </c:pt>
                      <c:pt idx="151">
                        <c:v>46399.233862117268</c:v>
                      </c:pt>
                      <c:pt idx="152">
                        <c:v>46310.879447158324</c:v>
                      </c:pt>
                      <c:pt idx="153">
                        <c:v>46223.10063507875</c:v>
                      </c:pt>
                      <c:pt idx="154">
                        <c:v>46135.889974630074</c:v>
                      </c:pt>
                      <c:pt idx="155">
                        <c:v>46049.240158319735</c:v>
                      </c:pt>
                      <c:pt idx="156">
                        <c:v>45963.144018736901</c:v>
                      </c:pt>
                      <c:pt idx="157">
                        <c:v>45877.594524994653</c:v>
                      </c:pt>
                      <c:pt idx="158">
                        <c:v>45792.584779284603</c:v>
                      </c:pt>
                      <c:pt idx="159">
                        <c:v>45708.108013539415</c:v>
                      </c:pt>
                      <c:pt idx="160">
                        <c:v>45624.157586199348</c:v>
                      </c:pt>
                      <c:pt idx="161">
                        <c:v>45540.726979078856</c:v>
                      </c:pt>
                      <c:pt idx="162">
                        <c:v>45457.809794329689</c:v>
                      </c:pt>
                      <c:pt idx="163">
                        <c:v>45375.399751496749</c:v>
                      </c:pt>
                      <c:pt idx="164">
                        <c:v>45293.490684663586</c:v>
                      </c:pt>
                      <c:pt idx="165">
                        <c:v>45212.076539683927</c:v>
                      </c:pt>
                      <c:pt idx="166">
                        <c:v>45131.151371496642</c:v>
                      </c:pt>
                      <c:pt idx="167">
                        <c:v>45050.709341520487</c:v>
                      </c:pt>
                      <c:pt idx="168">
                        <c:v>44970.744715126508</c:v>
                      </c:pt>
                      <c:pt idx="169">
                        <c:v>44891.251859184762</c:v>
                      </c:pt>
                      <c:pt idx="170">
                        <c:v>44812.225239683161</c:v>
                      </c:pt>
                      <c:pt idx="171">
                        <c:v>44733.659419415533</c:v>
                      </c:pt>
                      <c:pt idx="172">
                        <c:v>44655.549055736919</c:v>
                      </c:pt>
                      <c:pt idx="173">
                        <c:v>44577.888898383433</c:v>
                      </c:pt>
                      <c:pt idx="174">
                        <c:v>44500.673787354564</c:v>
                      </c:pt>
                      <c:pt idx="175">
                        <c:v>44423.898650855946</c:v>
                      </c:pt>
                      <c:pt idx="176">
                        <c:v>44347.558503300228</c:v>
                      </c:pt>
                      <c:pt idx="177">
                        <c:v>44271.648443364451</c:v>
                      </c:pt>
                      <c:pt idx="178">
                        <c:v>44196.163652101663</c:v>
                      </c:pt>
                      <c:pt idx="179">
                        <c:v>44121.099391105308</c:v>
                      </c:pt>
                      <c:pt idx="180">
                        <c:v>44046.451000724264</c:v>
                      </c:pt>
                      <c:pt idx="181">
                        <c:v>43972.21389832726</c:v>
                      </c:pt>
                      <c:pt idx="182">
                        <c:v>43898.383576614695</c:v>
                      </c:pt>
                      <c:pt idx="183">
                        <c:v>43824.95560197653</c:v>
                      </c:pt>
                      <c:pt idx="184">
                        <c:v>43751.925612894658</c:v>
                      </c:pt>
                      <c:pt idx="185">
                        <c:v>43679.289318388313</c:v>
                      </c:pt>
                      <c:pt idx="186">
                        <c:v>43607.042496501293</c:v>
                      </c:pt>
                      <c:pt idx="187">
                        <c:v>43535.180992829264</c:v>
                      </c:pt>
                      <c:pt idx="188">
                        <c:v>43463.700719086381</c:v>
                      </c:pt>
                      <c:pt idx="189">
                        <c:v>43392.597651709613</c:v>
                      </c:pt>
                      <c:pt idx="190">
                        <c:v>43321.867830499716</c:v>
                      </c:pt>
                      <c:pt idx="191">
                        <c:v>43251.507357297669</c:v>
                      </c:pt>
                      <c:pt idx="192">
                        <c:v>43181.512394695572</c:v>
                      </c:pt>
                      <c:pt idx="193">
                        <c:v>43111.879164780708</c:v>
                      </c:pt>
                      <c:pt idx="194">
                        <c:v>43042.603947912081</c:v>
                      </c:pt>
                      <c:pt idx="195">
                        <c:v>42973.683081528012</c:v>
                      </c:pt>
                      <c:pt idx="196">
                        <c:v>42905.112958984348</c:v>
                      </c:pt>
                      <c:pt idx="197">
                        <c:v>42836.89002842184</c:v>
                      </c:pt>
                      <c:pt idx="198">
                        <c:v>42769.010791662193</c:v>
                      </c:pt>
                      <c:pt idx="199">
                        <c:v>42701.471803131761</c:v>
                      </c:pt>
                      <c:pt idx="200">
                        <c:v>42634.26966881202</c:v>
                      </c:pt>
                      <c:pt idx="201">
                        <c:v>42567.40104521616</c:v>
                      </c:pt>
                      <c:pt idx="202">
                        <c:v>42500.862638390958</c:v>
                      </c:pt>
                      <c:pt idx="203">
                        <c:v>42434.651202943031</c:v>
                      </c:pt>
                      <c:pt idx="204">
                        <c:v>42368.76354108908</c:v>
                      </c:pt>
                      <c:pt idx="205">
                        <c:v>42303.19650172918</c:v>
                      </c:pt>
                      <c:pt idx="206">
                        <c:v>42237.946979542423</c:v>
                      </c:pt>
                      <c:pt idx="207">
                        <c:v>42173.011914104442</c:v>
                      </c:pt>
                      <c:pt idx="208">
                        <c:v>42108.388289026145</c:v>
                      </c:pt>
                      <c:pt idx="209">
                        <c:v>42044.073131112833</c:v>
                      </c:pt>
                      <c:pt idx="210">
                        <c:v>41980.063509543485</c:v>
                      </c:pt>
                      <c:pt idx="211">
                        <c:v>41916.35653506931</c:v>
                      </c:pt>
                      <c:pt idx="212">
                        <c:v>41852.949359231206</c:v>
                      </c:pt>
                      <c:pt idx="213">
                        <c:v>41789.839173595581</c:v>
                      </c:pt>
                      <c:pt idx="214">
                        <c:v>41727.023209007879</c:v>
                      </c:pt>
                      <c:pt idx="215">
                        <c:v>41664.498734863562</c:v>
                      </c:pt>
                      <c:pt idx="216">
                        <c:v>41602.263058395853</c:v>
                      </c:pt>
                      <c:pt idx="217">
                        <c:v>41540.313523979814</c:v>
                      </c:pt>
                      <c:pt idx="218">
                        <c:v>41478.647512452473</c:v>
                      </c:pt>
                      <c:pt idx="219">
                        <c:v>41417.262440448278</c:v>
                      </c:pt>
                      <c:pt idx="220">
                        <c:v>41356.155759749803</c:v>
                      </c:pt>
                      <c:pt idx="221">
                        <c:v>41295.324956652912</c:v>
                      </c:pt>
                      <c:pt idx="222">
                        <c:v>41234.767551346362</c:v>
                      </c:pt>
                      <c:pt idx="223">
                        <c:v>41174.481097305194</c:v>
                      </c:pt>
                      <c:pt idx="224">
                        <c:v>41114.463180697639</c:v>
                      </c:pt>
                      <c:pt idx="225">
                        <c:v>41054.711419805215</c:v>
                      </c:pt>
                      <c:pt idx="226">
                        <c:v>40995.223464455572</c:v>
                      </c:pt>
                      <c:pt idx="227">
                        <c:v>40935.996995467867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BAB5-4781-8312-751974E357FA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Sheet1!$BJ$2</c15:sqref>
                        </c15:formulaRef>
                      </c:ext>
                    </c:extLst>
                    <c:strCache>
                      <c:ptCount val="1"/>
                      <c:pt idx="0">
                        <c:v>Oct_1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Sheet1!$BJ$3:$BJ$230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BAB5-4781-8312-751974E357FA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Sheet1!$BK$2</c15:sqref>
                        </c15:formulaRef>
                      </c:ext>
                    </c:extLst>
                    <c:strCache>
                      <c:ptCount val="1"/>
                      <c:pt idx="0">
                        <c:v>Apr_29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Sheet1!$BK$3:$BK$230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BAB5-4781-8312-751974E357FA}"/>
                  </c:ext>
                </c:extLst>
              </c15:ser>
            </c15:filteredLineSeries>
            <c15:filteredLineSeries>
              <c15:ser>
                <c:idx val="71"/>
                <c:order val="7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Sheet1!$BL$2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Sheet1!$BL$3:$BL$230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BAB5-4781-8312-751974E357F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Sheet1!$A$3:$A$230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Sheet1!$B$3:$B$230</c:f>
              <c:numCache>
                <c:formatCode>General</c:formatCode>
                <c:ptCount val="228"/>
                <c:pt idx="0">
                  <c:v>108287.58908400001</c:v>
                </c:pt>
                <c:pt idx="1">
                  <c:v>119879.977686</c:v>
                </c:pt>
                <c:pt idx="2">
                  <c:v>126638.162394</c:v>
                </c:pt>
                <c:pt idx="3">
                  <c:v>123054.62056200001</c:v>
                </c:pt>
                <c:pt idx="4">
                  <c:v>107021.103114</c:v>
                </c:pt>
                <c:pt idx="5">
                  <c:v>89371.024398000009</c:v>
                </c:pt>
                <c:pt idx="6">
                  <c:v>85370.556989999997</c:v>
                </c:pt>
                <c:pt idx="7">
                  <c:v>88463.213675999999</c:v>
                </c:pt>
                <c:pt idx="8">
                  <c:v>237641.730354</c:v>
                </c:pt>
                <c:pt idx="9">
                  <c:v>116914.256262</c:v>
                </c:pt>
                <c:pt idx="10">
                  <c:v>105891.069684</c:v>
                </c:pt>
                <c:pt idx="11">
                  <c:v>83771.310287999993</c:v>
                </c:pt>
                <c:pt idx="12">
                  <c:v>77550.106457999995</c:v>
                </c:pt>
                <c:pt idx="13">
                  <c:v>78114.033845999991</c:v>
                </c:pt>
                <c:pt idx="14">
                  <c:v>187107.04816199999</c:v>
                </c:pt>
                <c:pt idx="15">
                  <c:v>53173.376184000001</c:v>
                </c:pt>
                <c:pt idx="16">
                  <c:v>64645.82415</c:v>
                </c:pt>
                <c:pt idx="17">
                  <c:v>59317.868459999998</c:v>
                </c:pt>
                <c:pt idx="18">
                  <c:v>53700.151787999996</c:v>
                </c:pt>
                <c:pt idx="19">
                  <c:v>113067.55596000001</c:v>
                </c:pt>
                <c:pt idx="20">
                  <c:v>61063.314312000002</c:v>
                </c:pt>
                <c:pt idx="21">
                  <c:v>50236.321260000004</c:v>
                </c:pt>
                <c:pt idx="22">
                  <c:v>40513.103124000001</c:v>
                </c:pt>
                <c:pt idx="23">
                  <c:v>51266.021939999991</c:v>
                </c:pt>
                <c:pt idx="24">
                  <c:v>51824.904023999996</c:v>
                </c:pt>
                <c:pt idx="25">
                  <c:v>86890.34015399999</c:v>
                </c:pt>
                <c:pt idx="26">
                  <c:v>72190.502951999995</c:v>
                </c:pt>
                <c:pt idx="27">
                  <c:v>62500.079292000002</c:v>
                </c:pt>
                <c:pt idx="28">
                  <c:v>65564.757473999998</c:v>
                </c:pt>
                <c:pt idx="29">
                  <c:v>82901.339345999993</c:v>
                </c:pt>
                <c:pt idx="30">
                  <c:v>75724.509072000001</c:v>
                </c:pt>
                <c:pt idx="31">
                  <c:v>67285.550135999991</c:v>
                </c:pt>
                <c:pt idx="32">
                  <c:v>75503.203691999995</c:v>
                </c:pt>
                <c:pt idx="33">
                  <c:v>101857.8078</c:v>
                </c:pt>
                <c:pt idx="34">
                  <c:v>39134.015141999997</c:v>
                </c:pt>
                <c:pt idx="35">
                  <c:v>31221.258479999997</c:v>
                </c:pt>
                <c:pt idx="36">
                  <c:v>32473.984530000002</c:v>
                </c:pt>
                <c:pt idx="37">
                  <c:v>36904.220106000001</c:v>
                </c:pt>
                <c:pt idx="38">
                  <c:v>51925.351439999999</c:v>
                </c:pt>
                <c:pt idx="39">
                  <c:v>41605.067442</c:v>
                </c:pt>
                <c:pt idx="40">
                  <c:v>28693.446510000002</c:v>
                </c:pt>
                <c:pt idx="41">
                  <c:v>240928.057914</c:v>
                </c:pt>
                <c:pt idx="42">
                  <c:v>185759.26399800001</c:v>
                </c:pt>
                <c:pt idx="43">
                  <c:v>88670.415137999997</c:v>
                </c:pt>
                <c:pt idx="44">
                  <c:v>186837.35373</c:v>
                </c:pt>
                <c:pt idx="45">
                  <c:v>82430.176751999999</c:v>
                </c:pt>
                <c:pt idx="46">
                  <c:v>73477.858134000009</c:v>
                </c:pt>
                <c:pt idx="47">
                  <c:v>57488.601761999991</c:v>
                </c:pt>
                <c:pt idx="48">
                  <c:v>78555.039281999998</c:v>
                </c:pt>
                <c:pt idx="49">
                  <c:v>52725.490787999996</c:v>
                </c:pt>
                <c:pt idx="50">
                  <c:v>47103.072809999998</c:v>
                </c:pt>
                <c:pt idx="51">
                  <c:v>52627.107360000002</c:v>
                </c:pt>
                <c:pt idx="52">
                  <c:v>48480.899466000003</c:v>
                </c:pt>
                <c:pt idx="53">
                  <c:v>57345.613260000006</c:v>
                </c:pt>
                <c:pt idx="54">
                  <c:v>68741.464337999991</c:v>
                </c:pt>
                <c:pt idx="55">
                  <c:v>23908.090332</c:v>
                </c:pt>
                <c:pt idx="56">
                  <c:v>21394.152947999999</c:v>
                </c:pt>
                <c:pt idx="57">
                  <c:v>24313.893305999998</c:v>
                </c:pt>
                <c:pt idx="58">
                  <c:v>54115.242708000005</c:v>
                </c:pt>
                <c:pt idx="59">
                  <c:v>33554.367581999999</c:v>
                </c:pt>
                <c:pt idx="60">
                  <c:v>29827.378583999998</c:v>
                </c:pt>
                <c:pt idx="61">
                  <c:v>231985.715238</c:v>
                </c:pt>
                <c:pt idx="62">
                  <c:v>73967.481954000003</c:v>
                </c:pt>
                <c:pt idx="63">
                  <c:v>53438.483976000003</c:v>
                </c:pt>
                <c:pt idx="64">
                  <c:v>49376.784924</c:v>
                </c:pt>
                <c:pt idx="65">
                  <c:v>49271.980199999998</c:v>
                </c:pt>
                <c:pt idx="66">
                  <c:v>40419.19167</c:v>
                </c:pt>
                <c:pt idx="67">
                  <c:v>37600.816056000003</c:v>
                </c:pt>
                <c:pt idx="68">
                  <c:v>78049.018223999999</c:v>
                </c:pt>
                <c:pt idx="69">
                  <c:v>25629.57099</c:v>
                </c:pt>
                <c:pt idx="70">
                  <c:v>22254.606612</c:v>
                </c:pt>
                <c:pt idx="71">
                  <c:v>24189.480695999999</c:v>
                </c:pt>
                <c:pt idx="72">
                  <c:v>21641.602176</c:v>
                </c:pt>
                <c:pt idx="73">
                  <c:v>18224.899374000001</c:v>
                </c:pt>
                <c:pt idx="74">
                  <c:v>566336.52066000004</c:v>
                </c:pt>
                <c:pt idx="75">
                  <c:v>422098.96192200005</c:v>
                </c:pt>
                <c:pt idx="76">
                  <c:v>171599.04499200001</c:v>
                </c:pt>
                <c:pt idx="77">
                  <c:v>119229.13347</c:v>
                </c:pt>
                <c:pt idx="78">
                  <c:v>97262.453183999998</c:v>
                </c:pt>
                <c:pt idx="79">
                  <c:v>98209.021013999998</c:v>
                </c:pt>
                <c:pt idx="80">
                  <c:v>81558.600485999996</c:v>
                </c:pt>
                <c:pt idx="81">
                  <c:v>71447.581937999988</c:v>
                </c:pt>
                <c:pt idx="82">
                  <c:v>63809.450345999998</c:v>
                </c:pt>
                <c:pt idx="83">
                  <c:v>57237.024557999997</c:v>
                </c:pt>
                <c:pt idx="84">
                  <c:v>65243.692673999998</c:v>
                </c:pt>
                <c:pt idx="85">
                  <c:v>73261.483391999995</c:v>
                </c:pt>
                <c:pt idx="86">
                  <c:v>100058.583594</c:v>
                </c:pt>
                <c:pt idx="87">
                  <c:v>14840.761716000001</c:v>
                </c:pt>
                <c:pt idx="88">
                  <c:v>37237.210169999998</c:v>
                </c:pt>
                <c:pt idx="89">
                  <c:v>32346.475937999996</c:v>
                </c:pt>
                <c:pt idx="90">
                  <c:v>26298.188436</c:v>
                </c:pt>
                <c:pt idx="91">
                  <c:v>17403.317483999999</c:v>
                </c:pt>
                <c:pt idx="92">
                  <c:v>15445.395533999999</c:v>
                </c:pt>
                <c:pt idx="93">
                  <c:v>179809.01592599999</c:v>
                </c:pt>
                <c:pt idx="94">
                  <c:v>48329.884344000006</c:v>
                </c:pt>
                <c:pt idx="95">
                  <c:v>88640.487311999997</c:v>
                </c:pt>
                <c:pt idx="96">
                  <c:v>37640.605157999998</c:v>
                </c:pt>
                <c:pt idx="97">
                  <c:v>32491.643093999995</c:v>
                </c:pt>
                <c:pt idx="98">
                  <c:v>33518.018459999999</c:v>
                </c:pt>
                <c:pt idx="99">
                  <c:v>30554.475689999999</c:v>
                </c:pt>
                <c:pt idx="100">
                  <c:v>19674.736278</c:v>
                </c:pt>
                <c:pt idx="101">
                  <c:v>16869.317921999998</c:v>
                </c:pt>
                <c:pt idx="102">
                  <c:v>20723.356847999999</c:v>
                </c:pt>
                <c:pt idx="103">
                  <c:v>14108.963304000001</c:v>
                </c:pt>
                <c:pt idx="104">
                  <c:v>136906.27336200001</c:v>
                </c:pt>
                <c:pt idx="105">
                  <c:v>215141.73850200002</c:v>
                </c:pt>
                <c:pt idx="106">
                  <c:v>85062.564113999993</c:v>
                </c:pt>
                <c:pt idx="107">
                  <c:v>69007.833456000008</c:v>
                </c:pt>
                <c:pt idx="108">
                  <c:v>58216.272198000006</c:v>
                </c:pt>
                <c:pt idx="109">
                  <c:v>58269.591887999995</c:v>
                </c:pt>
                <c:pt idx="110">
                  <c:v>54695.567334000007</c:v>
                </c:pt>
                <c:pt idx="111">
                  <c:v>17345.755151999998</c:v>
                </c:pt>
                <c:pt idx="112">
                  <c:v>17587.815078</c:v>
                </c:pt>
                <c:pt idx="113">
                  <c:v>19564.771583999998</c:v>
                </c:pt>
                <c:pt idx="114">
                  <c:v>20048.662103999999</c:v>
                </c:pt>
                <c:pt idx="115">
                  <c:v>259823.98271999997</c:v>
                </c:pt>
                <c:pt idx="116">
                  <c:v>78384.874937999994</c:v>
                </c:pt>
                <c:pt idx="117">
                  <c:v>50010.085241999994</c:v>
                </c:pt>
                <c:pt idx="118">
                  <c:v>41204.997768000001</c:v>
                </c:pt>
                <c:pt idx="119">
                  <c:v>41820.295524000001</c:v>
                </c:pt>
                <c:pt idx="120">
                  <c:v>42723.863603999998</c:v>
                </c:pt>
                <c:pt idx="121">
                  <c:v>51006.762114000005</c:v>
                </c:pt>
                <c:pt idx="122">
                  <c:v>12573.356232</c:v>
                </c:pt>
                <c:pt idx="123">
                  <c:v>13503.297492</c:v>
                </c:pt>
                <c:pt idx="124">
                  <c:v>12369.136086</c:v>
                </c:pt>
                <c:pt idx="125">
                  <c:v>14223.399971999999</c:v>
                </c:pt>
                <c:pt idx="126">
                  <c:v>335028.48148199997</c:v>
                </c:pt>
                <c:pt idx="127">
                  <c:v>106969.50341400001</c:v>
                </c:pt>
                <c:pt idx="128">
                  <c:v>92829.694956000007</c:v>
                </c:pt>
                <c:pt idx="129">
                  <c:v>60822.057048000002</c:v>
                </c:pt>
                <c:pt idx="130">
                  <c:v>48826.388124000005</c:v>
                </c:pt>
                <c:pt idx="131">
                  <c:v>41081.158488000001</c:v>
                </c:pt>
                <c:pt idx="132">
                  <c:v>43651.970207999999</c:v>
                </c:pt>
                <c:pt idx="133">
                  <c:v>38886.451247999998</c:v>
                </c:pt>
                <c:pt idx="134">
                  <c:v>38707.228289999999</c:v>
                </c:pt>
                <c:pt idx="135">
                  <c:v>41317.943778000001</c:v>
                </c:pt>
                <c:pt idx="136">
                  <c:v>114609.92832599999</c:v>
                </c:pt>
                <c:pt idx="137">
                  <c:v>21668.204688000002</c:v>
                </c:pt>
                <c:pt idx="138">
                  <c:v>20123.997665999999</c:v>
                </c:pt>
                <c:pt idx="139">
                  <c:v>19562.0196</c:v>
                </c:pt>
                <c:pt idx="140">
                  <c:v>16600.884815999998</c:v>
                </c:pt>
                <c:pt idx="141">
                  <c:v>17266.750278</c:v>
                </c:pt>
                <c:pt idx="142">
                  <c:v>336421.67338200001</c:v>
                </c:pt>
                <c:pt idx="143">
                  <c:v>83551.151568000001</c:v>
                </c:pt>
                <c:pt idx="144">
                  <c:v>53896.803978000004</c:v>
                </c:pt>
                <c:pt idx="145">
                  <c:v>51257.307324000001</c:v>
                </c:pt>
                <c:pt idx="146">
                  <c:v>43431.123491999992</c:v>
                </c:pt>
                <c:pt idx="147">
                  <c:v>39017.170488000003</c:v>
                </c:pt>
                <c:pt idx="148">
                  <c:v>71281.774902000005</c:v>
                </c:pt>
                <c:pt idx="149">
                  <c:v>71805.225191999998</c:v>
                </c:pt>
                <c:pt idx="150">
                  <c:v>25855.692341999998</c:v>
                </c:pt>
                <c:pt idx="151">
                  <c:v>23055.089958</c:v>
                </c:pt>
                <c:pt idx="152">
                  <c:v>17231.547815999998</c:v>
                </c:pt>
                <c:pt idx="153">
                  <c:v>12772.072409999999</c:v>
                </c:pt>
                <c:pt idx="154">
                  <c:v>15950.384598000001</c:v>
                </c:pt>
                <c:pt idx="155">
                  <c:v>189735.995544</c:v>
                </c:pt>
                <c:pt idx="156">
                  <c:v>64921.366547999998</c:v>
                </c:pt>
                <c:pt idx="157">
                  <c:v>40589.126681999995</c:v>
                </c:pt>
                <c:pt idx="158">
                  <c:v>33332.832869999998</c:v>
                </c:pt>
                <c:pt idx="159">
                  <c:v>27358.848935999999</c:v>
                </c:pt>
                <c:pt idx="160">
                  <c:v>32650.455504000001</c:v>
                </c:pt>
                <c:pt idx="161">
                  <c:v>33432.592290000001</c:v>
                </c:pt>
                <c:pt idx="162">
                  <c:v>11251.945247999998</c:v>
                </c:pt>
                <c:pt idx="163">
                  <c:v>12053.231255999999</c:v>
                </c:pt>
                <c:pt idx="164">
                  <c:v>11508.567755999999</c:v>
                </c:pt>
                <c:pt idx="165">
                  <c:v>24781.845251999999</c:v>
                </c:pt>
                <c:pt idx="166">
                  <c:v>664897.45162800001</c:v>
                </c:pt>
                <c:pt idx="167">
                  <c:v>426439.87268399994</c:v>
                </c:pt>
                <c:pt idx="168">
                  <c:v>168759.22683599999</c:v>
                </c:pt>
                <c:pt idx="169">
                  <c:v>119246.104038</c:v>
                </c:pt>
                <c:pt idx="170">
                  <c:v>126982.96305599999</c:v>
                </c:pt>
                <c:pt idx="171">
                  <c:v>102822.60752399999</c:v>
                </c:pt>
                <c:pt idx="172">
                  <c:v>80309.19975</c:v>
                </c:pt>
                <c:pt idx="173">
                  <c:v>71553.991985999994</c:v>
                </c:pt>
                <c:pt idx="174">
                  <c:v>79978.503005999999</c:v>
                </c:pt>
                <c:pt idx="175">
                  <c:v>110925.02175</c:v>
                </c:pt>
                <c:pt idx="176">
                  <c:v>12112.284245999999</c:v>
                </c:pt>
                <c:pt idx="177">
                  <c:v>23237.294232</c:v>
                </c:pt>
                <c:pt idx="178">
                  <c:v>21839.286360000002</c:v>
                </c:pt>
                <c:pt idx="179">
                  <c:v>151331.25616200001</c:v>
                </c:pt>
                <c:pt idx="180">
                  <c:v>46649.339447999999</c:v>
                </c:pt>
                <c:pt idx="181">
                  <c:v>34441.882421999995</c:v>
                </c:pt>
                <c:pt idx="182">
                  <c:v>30124.822187999998</c:v>
                </c:pt>
                <c:pt idx="183">
                  <c:v>25712.359841999998</c:v>
                </c:pt>
                <c:pt idx="184">
                  <c:v>26990.427078000001</c:v>
                </c:pt>
                <c:pt idx="185">
                  <c:v>30427.884426000001</c:v>
                </c:pt>
                <c:pt idx="186">
                  <c:v>15728.047224</c:v>
                </c:pt>
                <c:pt idx="187">
                  <c:v>14433.582750000001</c:v>
                </c:pt>
                <c:pt idx="188">
                  <c:v>69212.053602</c:v>
                </c:pt>
                <c:pt idx="189">
                  <c:v>41568.259655999995</c:v>
                </c:pt>
                <c:pt idx="190">
                  <c:v>30721.200053999997</c:v>
                </c:pt>
                <c:pt idx="191">
                  <c:v>30704.114819999999</c:v>
                </c:pt>
                <c:pt idx="192">
                  <c:v>26989.280417999998</c:v>
                </c:pt>
                <c:pt idx="193">
                  <c:v>27788.502438000003</c:v>
                </c:pt>
                <c:pt idx="194">
                  <c:v>389524.52997600002</c:v>
                </c:pt>
                <c:pt idx="195">
                  <c:v>119720.935944</c:v>
                </c:pt>
                <c:pt idx="196">
                  <c:v>78945.018347999998</c:v>
                </c:pt>
                <c:pt idx="197">
                  <c:v>161998.06081199998</c:v>
                </c:pt>
                <c:pt idx="198">
                  <c:v>87417.689087999985</c:v>
                </c:pt>
                <c:pt idx="199">
                  <c:v>61181.764289999999</c:v>
                </c:pt>
                <c:pt idx="200">
                  <c:v>40658.040947999994</c:v>
                </c:pt>
                <c:pt idx="201">
                  <c:v>34910.866362000001</c:v>
                </c:pt>
                <c:pt idx="202">
                  <c:v>33779.456939999996</c:v>
                </c:pt>
                <c:pt idx="203">
                  <c:v>29441.642159999999</c:v>
                </c:pt>
                <c:pt idx="204">
                  <c:v>29261.387208</c:v>
                </c:pt>
                <c:pt idx="205">
                  <c:v>42391.790868000004</c:v>
                </c:pt>
                <c:pt idx="206">
                  <c:v>10257.447029999999</c:v>
                </c:pt>
                <c:pt idx="207">
                  <c:v>15142.447961999998</c:v>
                </c:pt>
                <c:pt idx="208">
                  <c:v>117696.85171199999</c:v>
                </c:pt>
                <c:pt idx="209">
                  <c:v>39855.60828</c:v>
                </c:pt>
                <c:pt idx="210">
                  <c:v>41876.940527999999</c:v>
                </c:pt>
                <c:pt idx="211">
                  <c:v>33141.684648000002</c:v>
                </c:pt>
                <c:pt idx="212">
                  <c:v>35684.976527999999</c:v>
                </c:pt>
                <c:pt idx="213">
                  <c:v>26366.873370000001</c:v>
                </c:pt>
                <c:pt idx="214">
                  <c:v>11026.855890000001</c:v>
                </c:pt>
                <c:pt idx="215">
                  <c:v>8525.0731020000003</c:v>
                </c:pt>
                <c:pt idx="216">
                  <c:v>10302.740100000001</c:v>
                </c:pt>
                <c:pt idx="217">
                  <c:v>218394.23959199997</c:v>
                </c:pt>
                <c:pt idx="218">
                  <c:v>70311.929874000009</c:v>
                </c:pt>
                <c:pt idx="219">
                  <c:v>69388.868573999993</c:v>
                </c:pt>
                <c:pt idx="220">
                  <c:v>47189.072310000003</c:v>
                </c:pt>
                <c:pt idx="221">
                  <c:v>36748.618343999995</c:v>
                </c:pt>
                <c:pt idx="222">
                  <c:v>24135.473010000002</c:v>
                </c:pt>
                <c:pt idx="223">
                  <c:v>30543.353088</c:v>
                </c:pt>
                <c:pt idx="224">
                  <c:v>8659.2323219999998</c:v>
                </c:pt>
                <c:pt idx="225">
                  <c:v>14320.522073999999</c:v>
                </c:pt>
                <c:pt idx="226">
                  <c:v>13943.156268000001</c:v>
                </c:pt>
                <c:pt idx="227">
                  <c:v>298411.843704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5-4781-8312-751974E35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037440"/>
        <c:axId val="512041184"/>
        <c:extLst>
          <c:ext xmlns:c15="http://schemas.microsoft.com/office/drawing/2012/chart" uri="{02D57815-91ED-43cb-92C2-25804820EDAC}">
            <c15:filteredLineSeries>
              <c15:ser>
                <c:idx val="72"/>
                <c:order val="72"/>
                <c:tx>
                  <c:strRef>
                    <c:extLst>
                      <c:ext uri="{02D57815-91ED-43cb-92C2-25804820EDAC}">
                        <c15:formulaRef>
                          <c15:sqref>Sheet1!$BM$2</c15:sqref>
                        </c15:formulaRef>
                      </c:ext>
                    </c:extLst>
                    <c:strCache>
                      <c:ptCount val="1"/>
                      <c:pt idx="0">
                        <c:v>Under_pred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Sheet1!$A$3:$A$230</c15:sqref>
                        </c15:formulaRef>
                      </c:ext>
                    </c:extLst>
                    <c:numCache>
                      <c:formatCode>m/d/yyyy</c:formatCode>
                      <c:ptCount val="228"/>
                      <c:pt idx="0">
                        <c:v>44273</c:v>
                      </c:pt>
                      <c:pt idx="1">
                        <c:v>44274</c:v>
                      </c:pt>
                      <c:pt idx="2">
                        <c:v>44275</c:v>
                      </c:pt>
                      <c:pt idx="3">
                        <c:v>44276</c:v>
                      </c:pt>
                      <c:pt idx="4">
                        <c:v>44277</c:v>
                      </c:pt>
                      <c:pt idx="5">
                        <c:v>44278</c:v>
                      </c:pt>
                      <c:pt idx="6">
                        <c:v>44279</c:v>
                      </c:pt>
                      <c:pt idx="7">
                        <c:v>44280</c:v>
                      </c:pt>
                      <c:pt idx="8">
                        <c:v>44281</c:v>
                      </c:pt>
                      <c:pt idx="9">
                        <c:v>44282</c:v>
                      </c:pt>
                      <c:pt idx="10">
                        <c:v>44283</c:v>
                      </c:pt>
                      <c:pt idx="11">
                        <c:v>44284</c:v>
                      </c:pt>
                      <c:pt idx="12">
                        <c:v>44285</c:v>
                      </c:pt>
                      <c:pt idx="13">
                        <c:v>44286</c:v>
                      </c:pt>
                      <c:pt idx="14">
                        <c:v>44287</c:v>
                      </c:pt>
                      <c:pt idx="15">
                        <c:v>44288</c:v>
                      </c:pt>
                      <c:pt idx="16">
                        <c:v>44289</c:v>
                      </c:pt>
                      <c:pt idx="17">
                        <c:v>44290</c:v>
                      </c:pt>
                      <c:pt idx="18">
                        <c:v>44291</c:v>
                      </c:pt>
                      <c:pt idx="19">
                        <c:v>44292</c:v>
                      </c:pt>
                      <c:pt idx="20">
                        <c:v>44293</c:v>
                      </c:pt>
                      <c:pt idx="21">
                        <c:v>44294</c:v>
                      </c:pt>
                      <c:pt idx="22">
                        <c:v>44295</c:v>
                      </c:pt>
                      <c:pt idx="23">
                        <c:v>44296</c:v>
                      </c:pt>
                      <c:pt idx="24">
                        <c:v>44297</c:v>
                      </c:pt>
                      <c:pt idx="25">
                        <c:v>44298</c:v>
                      </c:pt>
                      <c:pt idx="26">
                        <c:v>44299</c:v>
                      </c:pt>
                      <c:pt idx="27">
                        <c:v>44300</c:v>
                      </c:pt>
                      <c:pt idx="28">
                        <c:v>44301</c:v>
                      </c:pt>
                      <c:pt idx="29">
                        <c:v>44302</c:v>
                      </c:pt>
                      <c:pt idx="30">
                        <c:v>44303</c:v>
                      </c:pt>
                      <c:pt idx="31">
                        <c:v>44304</c:v>
                      </c:pt>
                      <c:pt idx="32">
                        <c:v>44305</c:v>
                      </c:pt>
                      <c:pt idx="33">
                        <c:v>44306</c:v>
                      </c:pt>
                      <c:pt idx="34">
                        <c:v>44307</c:v>
                      </c:pt>
                      <c:pt idx="35">
                        <c:v>44308</c:v>
                      </c:pt>
                      <c:pt idx="36">
                        <c:v>44309</c:v>
                      </c:pt>
                      <c:pt idx="37">
                        <c:v>44310</c:v>
                      </c:pt>
                      <c:pt idx="38">
                        <c:v>44311</c:v>
                      </c:pt>
                      <c:pt idx="39">
                        <c:v>44312</c:v>
                      </c:pt>
                      <c:pt idx="40">
                        <c:v>44313</c:v>
                      </c:pt>
                      <c:pt idx="41">
                        <c:v>44314</c:v>
                      </c:pt>
                      <c:pt idx="42">
                        <c:v>44315</c:v>
                      </c:pt>
                      <c:pt idx="43">
                        <c:v>44316</c:v>
                      </c:pt>
                      <c:pt idx="44">
                        <c:v>44317</c:v>
                      </c:pt>
                      <c:pt idx="45">
                        <c:v>44318</c:v>
                      </c:pt>
                      <c:pt idx="46">
                        <c:v>44319</c:v>
                      </c:pt>
                      <c:pt idx="47">
                        <c:v>44320</c:v>
                      </c:pt>
                      <c:pt idx="48">
                        <c:v>44321</c:v>
                      </c:pt>
                      <c:pt idx="49">
                        <c:v>44322</c:v>
                      </c:pt>
                      <c:pt idx="50">
                        <c:v>44323</c:v>
                      </c:pt>
                      <c:pt idx="51">
                        <c:v>44324</c:v>
                      </c:pt>
                      <c:pt idx="52">
                        <c:v>44325</c:v>
                      </c:pt>
                      <c:pt idx="53">
                        <c:v>44326</c:v>
                      </c:pt>
                      <c:pt idx="54">
                        <c:v>44327</c:v>
                      </c:pt>
                      <c:pt idx="55">
                        <c:v>44328</c:v>
                      </c:pt>
                      <c:pt idx="56">
                        <c:v>44329</c:v>
                      </c:pt>
                      <c:pt idx="57">
                        <c:v>44330</c:v>
                      </c:pt>
                      <c:pt idx="58">
                        <c:v>44331</c:v>
                      </c:pt>
                      <c:pt idx="59">
                        <c:v>44332</c:v>
                      </c:pt>
                      <c:pt idx="60">
                        <c:v>44333</c:v>
                      </c:pt>
                      <c:pt idx="61">
                        <c:v>44334</c:v>
                      </c:pt>
                      <c:pt idx="62">
                        <c:v>44335</c:v>
                      </c:pt>
                      <c:pt idx="63">
                        <c:v>44336</c:v>
                      </c:pt>
                      <c:pt idx="64">
                        <c:v>44337</c:v>
                      </c:pt>
                      <c:pt idx="65">
                        <c:v>44338</c:v>
                      </c:pt>
                      <c:pt idx="66">
                        <c:v>44339</c:v>
                      </c:pt>
                      <c:pt idx="67">
                        <c:v>44340</c:v>
                      </c:pt>
                      <c:pt idx="68">
                        <c:v>44341</c:v>
                      </c:pt>
                      <c:pt idx="69">
                        <c:v>44342</c:v>
                      </c:pt>
                      <c:pt idx="70">
                        <c:v>44343</c:v>
                      </c:pt>
                      <c:pt idx="71">
                        <c:v>44344</c:v>
                      </c:pt>
                      <c:pt idx="72">
                        <c:v>44345</c:v>
                      </c:pt>
                      <c:pt idx="73">
                        <c:v>44346</c:v>
                      </c:pt>
                      <c:pt idx="74">
                        <c:v>44347</c:v>
                      </c:pt>
                      <c:pt idx="75">
                        <c:v>44348</c:v>
                      </c:pt>
                      <c:pt idx="76">
                        <c:v>44349</c:v>
                      </c:pt>
                      <c:pt idx="77">
                        <c:v>44350</c:v>
                      </c:pt>
                      <c:pt idx="78">
                        <c:v>44351</c:v>
                      </c:pt>
                      <c:pt idx="79">
                        <c:v>44352</c:v>
                      </c:pt>
                      <c:pt idx="80">
                        <c:v>44353</c:v>
                      </c:pt>
                      <c:pt idx="81">
                        <c:v>44354</c:v>
                      </c:pt>
                      <c:pt idx="82">
                        <c:v>44355</c:v>
                      </c:pt>
                      <c:pt idx="83">
                        <c:v>44356</c:v>
                      </c:pt>
                      <c:pt idx="84">
                        <c:v>44357</c:v>
                      </c:pt>
                      <c:pt idx="85">
                        <c:v>44358</c:v>
                      </c:pt>
                      <c:pt idx="86">
                        <c:v>44359</c:v>
                      </c:pt>
                      <c:pt idx="87">
                        <c:v>44360</c:v>
                      </c:pt>
                      <c:pt idx="88">
                        <c:v>44361</c:v>
                      </c:pt>
                      <c:pt idx="89">
                        <c:v>44362</c:v>
                      </c:pt>
                      <c:pt idx="90">
                        <c:v>44363</c:v>
                      </c:pt>
                      <c:pt idx="91">
                        <c:v>44364</c:v>
                      </c:pt>
                      <c:pt idx="92">
                        <c:v>44365</c:v>
                      </c:pt>
                      <c:pt idx="93">
                        <c:v>44366</c:v>
                      </c:pt>
                      <c:pt idx="94">
                        <c:v>44367</c:v>
                      </c:pt>
                      <c:pt idx="95">
                        <c:v>44368</c:v>
                      </c:pt>
                      <c:pt idx="96">
                        <c:v>44369</c:v>
                      </c:pt>
                      <c:pt idx="97">
                        <c:v>44370</c:v>
                      </c:pt>
                      <c:pt idx="98">
                        <c:v>44371</c:v>
                      </c:pt>
                      <c:pt idx="99">
                        <c:v>44372</c:v>
                      </c:pt>
                      <c:pt idx="100">
                        <c:v>44373</c:v>
                      </c:pt>
                      <c:pt idx="101">
                        <c:v>44374</c:v>
                      </c:pt>
                      <c:pt idx="102">
                        <c:v>44375</c:v>
                      </c:pt>
                      <c:pt idx="103">
                        <c:v>44376</c:v>
                      </c:pt>
                      <c:pt idx="104">
                        <c:v>44377</c:v>
                      </c:pt>
                      <c:pt idx="105">
                        <c:v>44378</c:v>
                      </c:pt>
                      <c:pt idx="106">
                        <c:v>44379</c:v>
                      </c:pt>
                      <c:pt idx="107">
                        <c:v>44380</c:v>
                      </c:pt>
                      <c:pt idx="108">
                        <c:v>44381</c:v>
                      </c:pt>
                      <c:pt idx="109">
                        <c:v>44382</c:v>
                      </c:pt>
                      <c:pt idx="110">
                        <c:v>44383</c:v>
                      </c:pt>
                      <c:pt idx="111">
                        <c:v>44384</c:v>
                      </c:pt>
                      <c:pt idx="112">
                        <c:v>44385</c:v>
                      </c:pt>
                      <c:pt idx="113">
                        <c:v>44386</c:v>
                      </c:pt>
                      <c:pt idx="114">
                        <c:v>44387</c:v>
                      </c:pt>
                      <c:pt idx="115">
                        <c:v>44388</c:v>
                      </c:pt>
                      <c:pt idx="116">
                        <c:v>44389</c:v>
                      </c:pt>
                      <c:pt idx="117">
                        <c:v>44390</c:v>
                      </c:pt>
                      <c:pt idx="118">
                        <c:v>44391</c:v>
                      </c:pt>
                      <c:pt idx="119">
                        <c:v>44392</c:v>
                      </c:pt>
                      <c:pt idx="120">
                        <c:v>44393</c:v>
                      </c:pt>
                      <c:pt idx="121">
                        <c:v>44394</c:v>
                      </c:pt>
                      <c:pt idx="122">
                        <c:v>44395</c:v>
                      </c:pt>
                      <c:pt idx="123">
                        <c:v>44396</c:v>
                      </c:pt>
                      <c:pt idx="124">
                        <c:v>44397</c:v>
                      </c:pt>
                      <c:pt idx="125">
                        <c:v>44398</c:v>
                      </c:pt>
                      <c:pt idx="126">
                        <c:v>44399</c:v>
                      </c:pt>
                      <c:pt idx="127">
                        <c:v>44400</c:v>
                      </c:pt>
                      <c:pt idx="128">
                        <c:v>44401</c:v>
                      </c:pt>
                      <c:pt idx="129">
                        <c:v>44402</c:v>
                      </c:pt>
                      <c:pt idx="130">
                        <c:v>44403</c:v>
                      </c:pt>
                      <c:pt idx="131">
                        <c:v>44404</c:v>
                      </c:pt>
                      <c:pt idx="132">
                        <c:v>44405</c:v>
                      </c:pt>
                      <c:pt idx="133">
                        <c:v>44406</c:v>
                      </c:pt>
                      <c:pt idx="134">
                        <c:v>44407</c:v>
                      </c:pt>
                      <c:pt idx="135">
                        <c:v>44408</c:v>
                      </c:pt>
                      <c:pt idx="136">
                        <c:v>44409</c:v>
                      </c:pt>
                      <c:pt idx="137">
                        <c:v>44410</c:v>
                      </c:pt>
                      <c:pt idx="138">
                        <c:v>44411</c:v>
                      </c:pt>
                      <c:pt idx="139">
                        <c:v>44412</c:v>
                      </c:pt>
                      <c:pt idx="140">
                        <c:v>44413</c:v>
                      </c:pt>
                      <c:pt idx="141">
                        <c:v>44414</c:v>
                      </c:pt>
                      <c:pt idx="142">
                        <c:v>44415</c:v>
                      </c:pt>
                      <c:pt idx="143">
                        <c:v>44416</c:v>
                      </c:pt>
                      <c:pt idx="144">
                        <c:v>44417</c:v>
                      </c:pt>
                      <c:pt idx="145">
                        <c:v>44418</c:v>
                      </c:pt>
                      <c:pt idx="146">
                        <c:v>44419</c:v>
                      </c:pt>
                      <c:pt idx="147">
                        <c:v>44420</c:v>
                      </c:pt>
                      <c:pt idx="148">
                        <c:v>44421</c:v>
                      </c:pt>
                      <c:pt idx="149">
                        <c:v>44422</c:v>
                      </c:pt>
                      <c:pt idx="150">
                        <c:v>44423</c:v>
                      </c:pt>
                      <c:pt idx="151">
                        <c:v>44424</c:v>
                      </c:pt>
                      <c:pt idx="152">
                        <c:v>44425</c:v>
                      </c:pt>
                      <c:pt idx="153">
                        <c:v>44426</c:v>
                      </c:pt>
                      <c:pt idx="154">
                        <c:v>44427</c:v>
                      </c:pt>
                      <c:pt idx="155">
                        <c:v>44428</c:v>
                      </c:pt>
                      <c:pt idx="156">
                        <c:v>44429</c:v>
                      </c:pt>
                      <c:pt idx="157">
                        <c:v>44430</c:v>
                      </c:pt>
                      <c:pt idx="158">
                        <c:v>44431</c:v>
                      </c:pt>
                      <c:pt idx="159">
                        <c:v>44432</c:v>
                      </c:pt>
                      <c:pt idx="160">
                        <c:v>44433</c:v>
                      </c:pt>
                      <c:pt idx="161">
                        <c:v>44434</c:v>
                      </c:pt>
                      <c:pt idx="162">
                        <c:v>44435</c:v>
                      </c:pt>
                      <c:pt idx="163">
                        <c:v>44436</c:v>
                      </c:pt>
                      <c:pt idx="164">
                        <c:v>44437</c:v>
                      </c:pt>
                      <c:pt idx="165">
                        <c:v>44438</c:v>
                      </c:pt>
                      <c:pt idx="166">
                        <c:v>44439</c:v>
                      </c:pt>
                      <c:pt idx="167">
                        <c:v>44440</c:v>
                      </c:pt>
                      <c:pt idx="168">
                        <c:v>44441</c:v>
                      </c:pt>
                      <c:pt idx="169">
                        <c:v>44442</c:v>
                      </c:pt>
                      <c:pt idx="170">
                        <c:v>44443</c:v>
                      </c:pt>
                      <c:pt idx="171">
                        <c:v>44444</c:v>
                      </c:pt>
                      <c:pt idx="172">
                        <c:v>44445</c:v>
                      </c:pt>
                      <c:pt idx="173">
                        <c:v>44446</c:v>
                      </c:pt>
                      <c:pt idx="174">
                        <c:v>44447</c:v>
                      </c:pt>
                      <c:pt idx="175">
                        <c:v>44448</c:v>
                      </c:pt>
                      <c:pt idx="176">
                        <c:v>44449</c:v>
                      </c:pt>
                      <c:pt idx="177">
                        <c:v>44450</c:v>
                      </c:pt>
                      <c:pt idx="178">
                        <c:v>44451</c:v>
                      </c:pt>
                      <c:pt idx="179">
                        <c:v>44452</c:v>
                      </c:pt>
                      <c:pt idx="180">
                        <c:v>44453</c:v>
                      </c:pt>
                      <c:pt idx="181">
                        <c:v>44454</c:v>
                      </c:pt>
                      <c:pt idx="182">
                        <c:v>44455</c:v>
                      </c:pt>
                      <c:pt idx="183">
                        <c:v>44456</c:v>
                      </c:pt>
                      <c:pt idx="184">
                        <c:v>44457</c:v>
                      </c:pt>
                      <c:pt idx="185">
                        <c:v>44458</c:v>
                      </c:pt>
                      <c:pt idx="186">
                        <c:v>44459</c:v>
                      </c:pt>
                      <c:pt idx="187">
                        <c:v>44460</c:v>
                      </c:pt>
                      <c:pt idx="188">
                        <c:v>44461</c:v>
                      </c:pt>
                      <c:pt idx="189">
                        <c:v>44462</c:v>
                      </c:pt>
                      <c:pt idx="190">
                        <c:v>44463</c:v>
                      </c:pt>
                      <c:pt idx="191">
                        <c:v>44464</c:v>
                      </c:pt>
                      <c:pt idx="192">
                        <c:v>44465</c:v>
                      </c:pt>
                      <c:pt idx="193">
                        <c:v>44466</c:v>
                      </c:pt>
                      <c:pt idx="194">
                        <c:v>44467</c:v>
                      </c:pt>
                      <c:pt idx="195">
                        <c:v>44468</c:v>
                      </c:pt>
                      <c:pt idx="196">
                        <c:v>44469</c:v>
                      </c:pt>
                      <c:pt idx="197">
                        <c:v>44470</c:v>
                      </c:pt>
                      <c:pt idx="198">
                        <c:v>44471</c:v>
                      </c:pt>
                      <c:pt idx="199">
                        <c:v>44472</c:v>
                      </c:pt>
                      <c:pt idx="200">
                        <c:v>44473</c:v>
                      </c:pt>
                      <c:pt idx="201">
                        <c:v>44474</c:v>
                      </c:pt>
                      <c:pt idx="202">
                        <c:v>44475</c:v>
                      </c:pt>
                      <c:pt idx="203">
                        <c:v>44476</c:v>
                      </c:pt>
                      <c:pt idx="204">
                        <c:v>44477</c:v>
                      </c:pt>
                      <c:pt idx="205">
                        <c:v>44478</c:v>
                      </c:pt>
                      <c:pt idx="206">
                        <c:v>44479</c:v>
                      </c:pt>
                      <c:pt idx="207">
                        <c:v>44480</c:v>
                      </c:pt>
                      <c:pt idx="208">
                        <c:v>44481</c:v>
                      </c:pt>
                      <c:pt idx="209">
                        <c:v>44482</c:v>
                      </c:pt>
                      <c:pt idx="210">
                        <c:v>44483</c:v>
                      </c:pt>
                      <c:pt idx="211">
                        <c:v>44484</c:v>
                      </c:pt>
                      <c:pt idx="212">
                        <c:v>44485</c:v>
                      </c:pt>
                      <c:pt idx="213">
                        <c:v>44486</c:v>
                      </c:pt>
                      <c:pt idx="214">
                        <c:v>44487</c:v>
                      </c:pt>
                      <c:pt idx="215">
                        <c:v>44488</c:v>
                      </c:pt>
                      <c:pt idx="216">
                        <c:v>44489</c:v>
                      </c:pt>
                      <c:pt idx="217">
                        <c:v>44490</c:v>
                      </c:pt>
                      <c:pt idx="218">
                        <c:v>44491</c:v>
                      </c:pt>
                      <c:pt idx="219">
                        <c:v>44492</c:v>
                      </c:pt>
                      <c:pt idx="220">
                        <c:v>44493</c:v>
                      </c:pt>
                      <c:pt idx="221">
                        <c:v>44494</c:v>
                      </c:pt>
                      <c:pt idx="222">
                        <c:v>44495</c:v>
                      </c:pt>
                      <c:pt idx="223">
                        <c:v>44496</c:v>
                      </c:pt>
                      <c:pt idx="224">
                        <c:v>44497</c:v>
                      </c:pt>
                      <c:pt idx="225">
                        <c:v>44498</c:v>
                      </c:pt>
                      <c:pt idx="226">
                        <c:v>44499</c:v>
                      </c:pt>
                      <c:pt idx="227">
                        <c:v>44500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Sheet1!$BM$3:$BM$230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9-BAB5-4781-8312-751974E357FA}"/>
                  </c:ext>
                </c:extLst>
              </c15:ser>
            </c15:filteredLineSeries>
          </c:ext>
        </c:extLst>
      </c:lineChart>
      <c:dateAx>
        <c:axId val="1577699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85344"/>
        <c:crosses val="autoZero"/>
        <c:auto val="1"/>
        <c:lblOffset val="100"/>
        <c:baseTimeUnit val="days"/>
      </c:dateAx>
      <c:valAx>
        <c:axId val="15776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99072"/>
        <c:crosses val="autoZero"/>
        <c:crossBetween val="between"/>
      </c:valAx>
      <c:valAx>
        <c:axId val="512041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37440"/>
        <c:crosses val="max"/>
        <c:crossBetween val="between"/>
      </c:valAx>
      <c:dateAx>
        <c:axId val="512037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20411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KPI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Sheet3!$A$2:$A$229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Sheet3!$B$2:$B$229</c:f>
              <c:numCache>
                <c:formatCode>General</c:formatCode>
                <c:ptCount val="228"/>
                <c:pt idx="0">
                  <c:v>108287.58908400001</c:v>
                </c:pt>
                <c:pt idx="1">
                  <c:v>119879.977686</c:v>
                </c:pt>
                <c:pt idx="2">
                  <c:v>126638.162394</c:v>
                </c:pt>
                <c:pt idx="3">
                  <c:v>123054.62056200001</c:v>
                </c:pt>
                <c:pt idx="4">
                  <c:v>107021.103114</c:v>
                </c:pt>
                <c:pt idx="5">
                  <c:v>89371.024398000009</c:v>
                </c:pt>
                <c:pt idx="6">
                  <c:v>85370.556989999997</c:v>
                </c:pt>
                <c:pt idx="7">
                  <c:v>88463.213675999999</c:v>
                </c:pt>
                <c:pt idx="8">
                  <c:v>237641.730354</c:v>
                </c:pt>
                <c:pt idx="9">
                  <c:v>116914.256262</c:v>
                </c:pt>
                <c:pt idx="10">
                  <c:v>105891.069684</c:v>
                </c:pt>
                <c:pt idx="11">
                  <c:v>83771.310287999993</c:v>
                </c:pt>
                <c:pt idx="12">
                  <c:v>77550.106457999995</c:v>
                </c:pt>
                <c:pt idx="13">
                  <c:v>78114.033845999991</c:v>
                </c:pt>
                <c:pt idx="14">
                  <c:v>187107.04816199999</c:v>
                </c:pt>
                <c:pt idx="15">
                  <c:v>53173.376184000001</c:v>
                </c:pt>
                <c:pt idx="16">
                  <c:v>64645.82415</c:v>
                </c:pt>
                <c:pt idx="17">
                  <c:v>59317.868459999998</c:v>
                </c:pt>
                <c:pt idx="18">
                  <c:v>53700.151787999996</c:v>
                </c:pt>
                <c:pt idx="19">
                  <c:v>113067.55596000001</c:v>
                </c:pt>
                <c:pt idx="20">
                  <c:v>61063.314312000002</c:v>
                </c:pt>
                <c:pt idx="21">
                  <c:v>50236.321260000004</c:v>
                </c:pt>
                <c:pt idx="22">
                  <c:v>40513.103124000001</c:v>
                </c:pt>
                <c:pt idx="23">
                  <c:v>51266.021939999991</c:v>
                </c:pt>
                <c:pt idx="24">
                  <c:v>51824.904023999996</c:v>
                </c:pt>
                <c:pt idx="25">
                  <c:v>86890.34015399999</c:v>
                </c:pt>
                <c:pt idx="26">
                  <c:v>72190.502951999995</c:v>
                </c:pt>
                <c:pt idx="27">
                  <c:v>62500.079292000002</c:v>
                </c:pt>
                <c:pt idx="28">
                  <c:v>65564.757473999998</c:v>
                </c:pt>
                <c:pt idx="29">
                  <c:v>82901.339345999993</c:v>
                </c:pt>
                <c:pt idx="30">
                  <c:v>75724.509072000001</c:v>
                </c:pt>
                <c:pt idx="31">
                  <c:v>67285.550135999991</c:v>
                </c:pt>
                <c:pt idx="32">
                  <c:v>75503.203691999995</c:v>
                </c:pt>
                <c:pt idx="33">
                  <c:v>101857.8078</c:v>
                </c:pt>
                <c:pt idx="34">
                  <c:v>39134.015141999997</c:v>
                </c:pt>
                <c:pt idx="35">
                  <c:v>31221.258479999997</c:v>
                </c:pt>
                <c:pt idx="36">
                  <c:v>32473.984530000002</c:v>
                </c:pt>
                <c:pt idx="37">
                  <c:v>36904.220106000001</c:v>
                </c:pt>
                <c:pt idx="38">
                  <c:v>51925.351439999999</c:v>
                </c:pt>
                <c:pt idx="39">
                  <c:v>41605.067442</c:v>
                </c:pt>
                <c:pt idx="40">
                  <c:v>28693.446510000002</c:v>
                </c:pt>
                <c:pt idx="41">
                  <c:v>240928.057914</c:v>
                </c:pt>
                <c:pt idx="42">
                  <c:v>185759.26399800001</c:v>
                </c:pt>
                <c:pt idx="43">
                  <c:v>88670.415137999997</c:v>
                </c:pt>
                <c:pt idx="44">
                  <c:v>186837.35373</c:v>
                </c:pt>
                <c:pt idx="45">
                  <c:v>82430.176751999999</c:v>
                </c:pt>
                <c:pt idx="46">
                  <c:v>73477.858134000009</c:v>
                </c:pt>
                <c:pt idx="47">
                  <c:v>57488.601761999991</c:v>
                </c:pt>
                <c:pt idx="48">
                  <c:v>78555.039281999998</c:v>
                </c:pt>
                <c:pt idx="49">
                  <c:v>52725.490787999996</c:v>
                </c:pt>
                <c:pt idx="50">
                  <c:v>47103.072809999998</c:v>
                </c:pt>
                <c:pt idx="51">
                  <c:v>52627.107360000002</c:v>
                </c:pt>
                <c:pt idx="52">
                  <c:v>48480.899466000003</c:v>
                </c:pt>
                <c:pt idx="53">
                  <c:v>57345.613260000006</c:v>
                </c:pt>
                <c:pt idx="54">
                  <c:v>68741.464337999991</c:v>
                </c:pt>
                <c:pt idx="55">
                  <c:v>23908.090332</c:v>
                </c:pt>
                <c:pt idx="56">
                  <c:v>21394.152947999999</c:v>
                </c:pt>
                <c:pt idx="57">
                  <c:v>24313.893305999998</c:v>
                </c:pt>
                <c:pt idx="58">
                  <c:v>54115.242708000005</c:v>
                </c:pt>
                <c:pt idx="59">
                  <c:v>33554.367581999999</c:v>
                </c:pt>
                <c:pt idx="60">
                  <c:v>29827.378583999998</c:v>
                </c:pt>
                <c:pt idx="61">
                  <c:v>231985.715238</c:v>
                </c:pt>
                <c:pt idx="62">
                  <c:v>73967.481954000003</c:v>
                </c:pt>
                <c:pt idx="63">
                  <c:v>53438.483976000003</c:v>
                </c:pt>
                <c:pt idx="64">
                  <c:v>49376.784924</c:v>
                </c:pt>
                <c:pt idx="65">
                  <c:v>49271.980199999998</c:v>
                </c:pt>
                <c:pt idx="66">
                  <c:v>40419.19167</c:v>
                </c:pt>
                <c:pt idx="67">
                  <c:v>37600.816056000003</c:v>
                </c:pt>
                <c:pt idx="68">
                  <c:v>78049.018223999999</c:v>
                </c:pt>
                <c:pt idx="69">
                  <c:v>25629.57099</c:v>
                </c:pt>
                <c:pt idx="70">
                  <c:v>22254.606612</c:v>
                </c:pt>
                <c:pt idx="71">
                  <c:v>24189.480695999999</c:v>
                </c:pt>
                <c:pt idx="72">
                  <c:v>21641.602176</c:v>
                </c:pt>
                <c:pt idx="73">
                  <c:v>18224.899374000001</c:v>
                </c:pt>
                <c:pt idx="74">
                  <c:v>566336.52066000004</c:v>
                </c:pt>
                <c:pt idx="75">
                  <c:v>422098.96192200005</c:v>
                </c:pt>
                <c:pt idx="76">
                  <c:v>171599.04499200001</c:v>
                </c:pt>
                <c:pt idx="77">
                  <c:v>119229.13347</c:v>
                </c:pt>
                <c:pt idx="78">
                  <c:v>97262.453183999998</c:v>
                </c:pt>
                <c:pt idx="79">
                  <c:v>98209.021013999998</c:v>
                </c:pt>
                <c:pt idx="80">
                  <c:v>81558.600485999996</c:v>
                </c:pt>
                <c:pt idx="81">
                  <c:v>71447.581937999988</c:v>
                </c:pt>
                <c:pt idx="82">
                  <c:v>63809.450345999998</c:v>
                </c:pt>
                <c:pt idx="83">
                  <c:v>57237.024557999997</c:v>
                </c:pt>
                <c:pt idx="84">
                  <c:v>65243.692673999998</c:v>
                </c:pt>
                <c:pt idx="85">
                  <c:v>73261.483391999995</c:v>
                </c:pt>
                <c:pt idx="86">
                  <c:v>100058.583594</c:v>
                </c:pt>
                <c:pt idx="87">
                  <c:v>14840.761716000001</c:v>
                </c:pt>
                <c:pt idx="88">
                  <c:v>37237.210169999998</c:v>
                </c:pt>
                <c:pt idx="89">
                  <c:v>32346.475937999996</c:v>
                </c:pt>
                <c:pt idx="90">
                  <c:v>26298.188436</c:v>
                </c:pt>
                <c:pt idx="91">
                  <c:v>17403.317483999999</c:v>
                </c:pt>
                <c:pt idx="92">
                  <c:v>15445.395533999999</c:v>
                </c:pt>
                <c:pt idx="93">
                  <c:v>179809.01592599999</c:v>
                </c:pt>
                <c:pt idx="94">
                  <c:v>48329.884344000006</c:v>
                </c:pt>
                <c:pt idx="95">
                  <c:v>88640.487311999997</c:v>
                </c:pt>
                <c:pt idx="96">
                  <c:v>37640.605157999998</c:v>
                </c:pt>
                <c:pt idx="97">
                  <c:v>32491.643093999995</c:v>
                </c:pt>
                <c:pt idx="98">
                  <c:v>33518.018459999999</c:v>
                </c:pt>
                <c:pt idx="99">
                  <c:v>30554.475689999999</c:v>
                </c:pt>
                <c:pt idx="100">
                  <c:v>19674.736278</c:v>
                </c:pt>
                <c:pt idx="101">
                  <c:v>16869.317921999998</c:v>
                </c:pt>
                <c:pt idx="102">
                  <c:v>20723.356847999999</c:v>
                </c:pt>
                <c:pt idx="103">
                  <c:v>14108.963304000001</c:v>
                </c:pt>
                <c:pt idx="104">
                  <c:v>136906.27336200001</c:v>
                </c:pt>
                <c:pt idx="105">
                  <c:v>215141.73850200002</c:v>
                </c:pt>
                <c:pt idx="106">
                  <c:v>85062.564113999993</c:v>
                </c:pt>
                <c:pt idx="107">
                  <c:v>69007.833456000008</c:v>
                </c:pt>
                <c:pt idx="108">
                  <c:v>58216.272198000006</c:v>
                </c:pt>
                <c:pt idx="109">
                  <c:v>58269.591887999995</c:v>
                </c:pt>
                <c:pt idx="110">
                  <c:v>54695.567334000007</c:v>
                </c:pt>
                <c:pt idx="111">
                  <c:v>17345.755151999998</c:v>
                </c:pt>
                <c:pt idx="112">
                  <c:v>17587.815078</c:v>
                </c:pt>
                <c:pt idx="113">
                  <c:v>19564.771583999998</c:v>
                </c:pt>
                <c:pt idx="114">
                  <c:v>20048.662103999999</c:v>
                </c:pt>
                <c:pt idx="115">
                  <c:v>259823.98271999997</c:v>
                </c:pt>
                <c:pt idx="116">
                  <c:v>78384.874937999994</c:v>
                </c:pt>
                <c:pt idx="117">
                  <c:v>50010.085241999994</c:v>
                </c:pt>
                <c:pt idx="118">
                  <c:v>41204.997768000001</c:v>
                </c:pt>
                <c:pt idx="119">
                  <c:v>41820.295524000001</c:v>
                </c:pt>
                <c:pt idx="120">
                  <c:v>42723.863603999998</c:v>
                </c:pt>
                <c:pt idx="121">
                  <c:v>51006.762114000005</c:v>
                </c:pt>
                <c:pt idx="122">
                  <c:v>12573.356232</c:v>
                </c:pt>
                <c:pt idx="123">
                  <c:v>13503.297492</c:v>
                </c:pt>
                <c:pt idx="124">
                  <c:v>12369.136086</c:v>
                </c:pt>
                <c:pt idx="125">
                  <c:v>14223.399971999999</c:v>
                </c:pt>
                <c:pt idx="126">
                  <c:v>335028.48148199997</c:v>
                </c:pt>
                <c:pt idx="127">
                  <c:v>106969.50341400001</c:v>
                </c:pt>
                <c:pt idx="128">
                  <c:v>92829.694956000007</c:v>
                </c:pt>
                <c:pt idx="129">
                  <c:v>60822.057048000002</c:v>
                </c:pt>
                <c:pt idx="130">
                  <c:v>48826.388124000005</c:v>
                </c:pt>
                <c:pt idx="131">
                  <c:v>41081.158488000001</c:v>
                </c:pt>
                <c:pt idx="132">
                  <c:v>43651.970207999999</c:v>
                </c:pt>
                <c:pt idx="133">
                  <c:v>38886.451247999998</c:v>
                </c:pt>
                <c:pt idx="134">
                  <c:v>38707.228289999999</c:v>
                </c:pt>
                <c:pt idx="135">
                  <c:v>41317.943778000001</c:v>
                </c:pt>
                <c:pt idx="136">
                  <c:v>114609.92832599999</c:v>
                </c:pt>
                <c:pt idx="137">
                  <c:v>21668.204688000002</c:v>
                </c:pt>
                <c:pt idx="138">
                  <c:v>20123.997665999999</c:v>
                </c:pt>
                <c:pt idx="139">
                  <c:v>19562.0196</c:v>
                </c:pt>
                <c:pt idx="140">
                  <c:v>16600.884815999998</c:v>
                </c:pt>
                <c:pt idx="141">
                  <c:v>17266.750278</c:v>
                </c:pt>
                <c:pt idx="142">
                  <c:v>336421.67338200001</c:v>
                </c:pt>
                <c:pt idx="143">
                  <c:v>83551.151568000001</c:v>
                </c:pt>
                <c:pt idx="144">
                  <c:v>53896.803978000004</c:v>
                </c:pt>
                <c:pt idx="145">
                  <c:v>51257.307324000001</c:v>
                </c:pt>
                <c:pt idx="146">
                  <c:v>43431.123491999992</c:v>
                </c:pt>
                <c:pt idx="147">
                  <c:v>39017.170488000003</c:v>
                </c:pt>
                <c:pt idx="148">
                  <c:v>71281.774902000005</c:v>
                </c:pt>
                <c:pt idx="149">
                  <c:v>71805.225191999998</c:v>
                </c:pt>
                <c:pt idx="150">
                  <c:v>25855.692341999998</c:v>
                </c:pt>
                <c:pt idx="151">
                  <c:v>23055.089958</c:v>
                </c:pt>
                <c:pt idx="152">
                  <c:v>17231.547815999998</c:v>
                </c:pt>
                <c:pt idx="153">
                  <c:v>12772.072409999999</c:v>
                </c:pt>
                <c:pt idx="154">
                  <c:v>15950.384598000001</c:v>
                </c:pt>
                <c:pt idx="155">
                  <c:v>189735.995544</c:v>
                </c:pt>
                <c:pt idx="156">
                  <c:v>64921.366547999998</c:v>
                </c:pt>
                <c:pt idx="157">
                  <c:v>40589.126681999995</c:v>
                </c:pt>
                <c:pt idx="158">
                  <c:v>33332.832869999998</c:v>
                </c:pt>
                <c:pt idx="159">
                  <c:v>27358.848935999999</c:v>
                </c:pt>
                <c:pt idx="160">
                  <c:v>32650.455504000001</c:v>
                </c:pt>
                <c:pt idx="161">
                  <c:v>33432.592290000001</c:v>
                </c:pt>
                <c:pt idx="162">
                  <c:v>11251.945247999998</c:v>
                </c:pt>
                <c:pt idx="163">
                  <c:v>12053.231255999999</c:v>
                </c:pt>
                <c:pt idx="164">
                  <c:v>11508.567755999999</c:v>
                </c:pt>
                <c:pt idx="165">
                  <c:v>24781.845251999999</c:v>
                </c:pt>
                <c:pt idx="166">
                  <c:v>664897.45162800001</c:v>
                </c:pt>
                <c:pt idx="167">
                  <c:v>426439.87268399994</c:v>
                </c:pt>
                <c:pt idx="168">
                  <c:v>168759.22683599999</c:v>
                </c:pt>
                <c:pt idx="169">
                  <c:v>119246.104038</c:v>
                </c:pt>
                <c:pt idx="170">
                  <c:v>126982.96305599999</c:v>
                </c:pt>
                <c:pt idx="171">
                  <c:v>102822.60752399999</c:v>
                </c:pt>
                <c:pt idx="172">
                  <c:v>80309.19975</c:v>
                </c:pt>
                <c:pt idx="173">
                  <c:v>71553.991985999994</c:v>
                </c:pt>
                <c:pt idx="174">
                  <c:v>79978.503005999999</c:v>
                </c:pt>
                <c:pt idx="175">
                  <c:v>110925.02175</c:v>
                </c:pt>
                <c:pt idx="176">
                  <c:v>12112.284245999999</c:v>
                </c:pt>
                <c:pt idx="177">
                  <c:v>23237.294232</c:v>
                </c:pt>
                <c:pt idx="178">
                  <c:v>21839.286360000002</c:v>
                </c:pt>
                <c:pt idx="179">
                  <c:v>151331.25616200001</c:v>
                </c:pt>
                <c:pt idx="180">
                  <c:v>46649.339447999999</c:v>
                </c:pt>
                <c:pt idx="181">
                  <c:v>34441.882421999995</c:v>
                </c:pt>
                <c:pt idx="182">
                  <c:v>30124.822187999998</c:v>
                </c:pt>
                <c:pt idx="183">
                  <c:v>25712.359841999998</c:v>
                </c:pt>
                <c:pt idx="184">
                  <c:v>26990.427078000001</c:v>
                </c:pt>
                <c:pt idx="185">
                  <c:v>30427.884426000001</c:v>
                </c:pt>
                <c:pt idx="186">
                  <c:v>15728.047224</c:v>
                </c:pt>
                <c:pt idx="187">
                  <c:v>14433.582750000001</c:v>
                </c:pt>
                <c:pt idx="188">
                  <c:v>69212.053602</c:v>
                </c:pt>
                <c:pt idx="189">
                  <c:v>41568.259655999995</c:v>
                </c:pt>
                <c:pt idx="190">
                  <c:v>30721.200053999997</c:v>
                </c:pt>
                <c:pt idx="191">
                  <c:v>30704.114819999999</c:v>
                </c:pt>
                <c:pt idx="192">
                  <c:v>26989.280417999998</c:v>
                </c:pt>
                <c:pt idx="193">
                  <c:v>27788.502438000003</c:v>
                </c:pt>
                <c:pt idx="194">
                  <c:v>389524.52997600002</c:v>
                </c:pt>
                <c:pt idx="195">
                  <c:v>119720.935944</c:v>
                </c:pt>
                <c:pt idx="196">
                  <c:v>78945.018347999998</c:v>
                </c:pt>
                <c:pt idx="197">
                  <c:v>161998.06081199998</c:v>
                </c:pt>
                <c:pt idx="198">
                  <c:v>87417.689087999985</c:v>
                </c:pt>
                <c:pt idx="199">
                  <c:v>61181.764289999999</c:v>
                </c:pt>
                <c:pt idx="200">
                  <c:v>40658.040947999994</c:v>
                </c:pt>
                <c:pt idx="201">
                  <c:v>34910.866362000001</c:v>
                </c:pt>
                <c:pt idx="202">
                  <c:v>33779.456939999996</c:v>
                </c:pt>
                <c:pt idx="203">
                  <c:v>29441.642159999999</c:v>
                </c:pt>
                <c:pt idx="204">
                  <c:v>29261.387208</c:v>
                </c:pt>
                <c:pt idx="205">
                  <c:v>42391.790868000004</c:v>
                </c:pt>
                <c:pt idx="206">
                  <c:v>10257.447029999999</c:v>
                </c:pt>
                <c:pt idx="207">
                  <c:v>15142.447961999998</c:v>
                </c:pt>
                <c:pt idx="208">
                  <c:v>117696.85171199999</c:v>
                </c:pt>
                <c:pt idx="209">
                  <c:v>39855.60828</c:v>
                </c:pt>
                <c:pt idx="210">
                  <c:v>41876.940527999999</c:v>
                </c:pt>
                <c:pt idx="211">
                  <c:v>33141.684648000002</c:v>
                </c:pt>
                <c:pt idx="212">
                  <c:v>35684.976527999999</c:v>
                </c:pt>
                <c:pt idx="213">
                  <c:v>26366.873370000001</c:v>
                </c:pt>
                <c:pt idx="214">
                  <c:v>11026.855890000001</c:v>
                </c:pt>
                <c:pt idx="215">
                  <c:v>8525.0731020000003</c:v>
                </c:pt>
                <c:pt idx="216">
                  <c:v>10302.740100000001</c:v>
                </c:pt>
                <c:pt idx="217">
                  <c:v>218394.23959199997</c:v>
                </c:pt>
                <c:pt idx="218">
                  <c:v>70311.929874000009</c:v>
                </c:pt>
                <c:pt idx="219">
                  <c:v>69388.868573999993</c:v>
                </c:pt>
                <c:pt idx="220">
                  <c:v>47189.072310000003</c:v>
                </c:pt>
                <c:pt idx="221">
                  <c:v>36748.618343999995</c:v>
                </c:pt>
                <c:pt idx="222">
                  <c:v>24135.473010000002</c:v>
                </c:pt>
                <c:pt idx="223">
                  <c:v>30543.353088</c:v>
                </c:pt>
                <c:pt idx="224">
                  <c:v>8659.2323219999998</c:v>
                </c:pt>
                <c:pt idx="225">
                  <c:v>14320.522073999999</c:v>
                </c:pt>
                <c:pt idx="226">
                  <c:v>13943.156268000001</c:v>
                </c:pt>
                <c:pt idx="227">
                  <c:v>298411.843704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0-43EF-B3D6-AB14509056F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Sheet3!$A$2:$A$229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Sheet3!$C$2:$C$229</c:f>
              <c:numCache>
                <c:formatCode>General</c:formatCode>
                <c:ptCount val="228"/>
                <c:pt idx="0">
                  <c:v>47982.561030000004</c:v>
                </c:pt>
                <c:pt idx="1">
                  <c:v>47982.561030000004</c:v>
                </c:pt>
                <c:pt idx="2">
                  <c:v>47982.561030000004</c:v>
                </c:pt>
                <c:pt idx="3">
                  <c:v>47982.561030000004</c:v>
                </c:pt>
                <c:pt idx="4">
                  <c:v>47982.561030000004</c:v>
                </c:pt>
                <c:pt idx="5">
                  <c:v>47982.561030000004</c:v>
                </c:pt>
                <c:pt idx="6">
                  <c:v>47982.561030000004</c:v>
                </c:pt>
                <c:pt idx="7">
                  <c:v>47982.561030000004</c:v>
                </c:pt>
                <c:pt idx="8">
                  <c:v>47982.561030000004</c:v>
                </c:pt>
                <c:pt idx="9">
                  <c:v>47982.561030000004</c:v>
                </c:pt>
                <c:pt idx="10">
                  <c:v>47982.561030000004</c:v>
                </c:pt>
                <c:pt idx="11">
                  <c:v>47982.561030000004</c:v>
                </c:pt>
                <c:pt idx="12">
                  <c:v>47982.561030000004</c:v>
                </c:pt>
                <c:pt idx="13">
                  <c:v>47982.561030000004</c:v>
                </c:pt>
                <c:pt idx="14">
                  <c:v>47982.561030000004</c:v>
                </c:pt>
                <c:pt idx="15">
                  <c:v>47982.561030000004</c:v>
                </c:pt>
                <c:pt idx="16">
                  <c:v>47982.561030000004</c:v>
                </c:pt>
                <c:pt idx="17">
                  <c:v>47982.561030000004</c:v>
                </c:pt>
                <c:pt idx="18">
                  <c:v>47982.561030000004</c:v>
                </c:pt>
                <c:pt idx="19">
                  <c:v>47982.561030000004</c:v>
                </c:pt>
                <c:pt idx="20">
                  <c:v>47982.561030000004</c:v>
                </c:pt>
                <c:pt idx="21">
                  <c:v>47982.561030000004</c:v>
                </c:pt>
                <c:pt idx="22">
                  <c:v>47982.561030000004</c:v>
                </c:pt>
                <c:pt idx="23">
                  <c:v>47982.561030000004</c:v>
                </c:pt>
                <c:pt idx="24">
                  <c:v>47982.561030000004</c:v>
                </c:pt>
                <c:pt idx="25">
                  <c:v>47982.561030000004</c:v>
                </c:pt>
                <c:pt idx="26">
                  <c:v>47982.561030000004</c:v>
                </c:pt>
                <c:pt idx="27">
                  <c:v>47982.561030000004</c:v>
                </c:pt>
                <c:pt idx="28">
                  <c:v>47982.561030000004</c:v>
                </c:pt>
                <c:pt idx="29">
                  <c:v>47982.561030000004</c:v>
                </c:pt>
                <c:pt idx="30">
                  <c:v>47982.561030000004</c:v>
                </c:pt>
                <c:pt idx="31">
                  <c:v>47982.561030000004</c:v>
                </c:pt>
                <c:pt idx="32">
                  <c:v>47982.561030000004</c:v>
                </c:pt>
                <c:pt idx="33">
                  <c:v>47982.561030000004</c:v>
                </c:pt>
                <c:pt idx="34">
                  <c:v>47982.561030000004</c:v>
                </c:pt>
                <c:pt idx="35">
                  <c:v>47982.561030000004</c:v>
                </c:pt>
                <c:pt idx="36">
                  <c:v>47982.561030000004</c:v>
                </c:pt>
                <c:pt idx="37">
                  <c:v>47982.561030000004</c:v>
                </c:pt>
                <c:pt idx="38">
                  <c:v>47982.561030000004</c:v>
                </c:pt>
                <c:pt idx="39">
                  <c:v>47982.561030000004</c:v>
                </c:pt>
                <c:pt idx="40">
                  <c:v>47982.561030000004</c:v>
                </c:pt>
                <c:pt idx="41">
                  <c:v>47982.561030000004</c:v>
                </c:pt>
                <c:pt idx="42">
                  <c:v>47982.561030000004</c:v>
                </c:pt>
                <c:pt idx="43">
                  <c:v>47982.561030000004</c:v>
                </c:pt>
                <c:pt idx="44">
                  <c:v>47982.561030000004</c:v>
                </c:pt>
                <c:pt idx="45">
                  <c:v>47982.561030000004</c:v>
                </c:pt>
                <c:pt idx="46">
                  <c:v>47982.561030000004</c:v>
                </c:pt>
                <c:pt idx="47">
                  <c:v>47982.561030000004</c:v>
                </c:pt>
                <c:pt idx="48">
                  <c:v>47982.561030000004</c:v>
                </c:pt>
                <c:pt idx="49">
                  <c:v>47982.561030000004</c:v>
                </c:pt>
                <c:pt idx="50">
                  <c:v>47982.561030000004</c:v>
                </c:pt>
                <c:pt idx="51">
                  <c:v>47982.561030000004</c:v>
                </c:pt>
                <c:pt idx="52">
                  <c:v>47982.561030000004</c:v>
                </c:pt>
                <c:pt idx="53">
                  <c:v>47982.561030000004</c:v>
                </c:pt>
                <c:pt idx="54">
                  <c:v>47982.561030000004</c:v>
                </c:pt>
                <c:pt idx="55">
                  <c:v>47982.561030000004</c:v>
                </c:pt>
                <c:pt idx="56">
                  <c:v>47982.561030000004</c:v>
                </c:pt>
                <c:pt idx="57">
                  <c:v>47982.561030000004</c:v>
                </c:pt>
                <c:pt idx="58">
                  <c:v>47982.561030000004</c:v>
                </c:pt>
                <c:pt idx="59">
                  <c:v>47982.561030000004</c:v>
                </c:pt>
                <c:pt idx="60">
                  <c:v>47982.561030000004</c:v>
                </c:pt>
                <c:pt idx="61">
                  <c:v>47982.561030000004</c:v>
                </c:pt>
                <c:pt idx="62">
                  <c:v>47982.561030000004</c:v>
                </c:pt>
                <c:pt idx="63">
                  <c:v>47982.561030000004</c:v>
                </c:pt>
                <c:pt idx="64">
                  <c:v>47982.561030000004</c:v>
                </c:pt>
                <c:pt idx="65">
                  <c:v>47982.561030000004</c:v>
                </c:pt>
                <c:pt idx="66">
                  <c:v>47982.561030000004</c:v>
                </c:pt>
                <c:pt idx="67">
                  <c:v>47982.561030000004</c:v>
                </c:pt>
                <c:pt idx="68">
                  <c:v>47982.561030000004</c:v>
                </c:pt>
                <c:pt idx="69">
                  <c:v>47982.561030000004</c:v>
                </c:pt>
                <c:pt idx="70">
                  <c:v>47982.561030000004</c:v>
                </c:pt>
                <c:pt idx="71">
                  <c:v>47982.561030000004</c:v>
                </c:pt>
                <c:pt idx="72">
                  <c:v>47982.561030000004</c:v>
                </c:pt>
                <c:pt idx="73">
                  <c:v>47982.561030000004</c:v>
                </c:pt>
                <c:pt idx="74">
                  <c:v>47982.561030000004</c:v>
                </c:pt>
                <c:pt idx="75">
                  <c:v>47982.561030000004</c:v>
                </c:pt>
                <c:pt idx="76">
                  <c:v>47982.561030000004</c:v>
                </c:pt>
                <c:pt idx="77">
                  <c:v>47982.561030000004</c:v>
                </c:pt>
                <c:pt idx="78">
                  <c:v>47982.561030000004</c:v>
                </c:pt>
                <c:pt idx="79">
                  <c:v>47982.561030000004</c:v>
                </c:pt>
                <c:pt idx="80">
                  <c:v>47982.561030000004</c:v>
                </c:pt>
                <c:pt idx="81">
                  <c:v>47982.561030000004</c:v>
                </c:pt>
                <c:pt idx="82">
                  <c:v>47982.561030000004</c:v>
                </c:pt>
                <c:pt idx="83">
                  <c:v>47982.561030000004</c:v>
                </c:pt>
                <c:pt idx="84">
                  <c:v>47982.561030000004</c:v>
                </c:pt>
                <c:pt idx="85">
                  <c:v>47982.561030000004</c:v>
                </c:pt>
                <c:pt idx="86">
                  <c:v>47982.561030000004</c:v>
                </c:pt>
                <c:pt idx="87">
                  <c:v>47982.561030000004</c:v>
                </c:pt>
                <c:pt idx="88">
                  <c:v>47982.561030000004</c:v>
                </c:pt>
                <c:pt idx="89">
                  <c:v>47982.561030000004</c:v>
                </c:pt>
                <c:pt idx="90">
                  <c:v>47982.561030000004</c:v>
                </c:pt>
                <c:pt idx="91">
                  <c:v>47982.561030000004</c:v>
                </c:pt>
                <c:pt idx="92">
                  <c:v>47982.561030000004</c:v>
                </c:pt>
                <c:pt idx="93">
                  <c:v>47982.561030000004</c:v>
                </c:pt>
                <c:pt idx="94">
                  <c:v>47982.561030000004</c:v>
                </c:pt>
                <c:pt idx="95">
                  <c:v>47982.561030000004</c:v>
                </c:pt>
                <c:pt idx="96">
                  <c:v>47982.561030000004</c:v>
                </c:pt>
                <c:pt idx="97">
                  <c:v>47982.561030000004</c:v>
                </c:pt>
                <c:pt idx="98">
                  <c:v>47982.561030000004</c:v>
                </c:pt>
                <c:pt idx="99">
                  <c:v>47982.561030000004</c:v>
                </c:pt>
                <c:pt idx="100">
                  <c:v>47982.561030000004</c:v>
                </c:pt>
                <c:pt idx="101">
                  <c:v>47982.561030000004</c:v>
                </c:pt>
                <c:pt idx="102">
                  <c:v>47982.561030000004</c:v>
                </c:pt>
                <c:pt idx="103">
                  <c:v>47982.561030000004</c:v>
                </c:pt>
                <c:pt idx="104">
                  <c:v>47982.561030000004</c:v>
                </c:pt>
                <c:pt idx="105">
                  <c:v>47982.561030000004</c:v>
                </c:pt>
                <c:pt idx="106">
                  <c:v>47982.561030000004</c:v>
                </c:pt>
                <c:pt idx="107">
                  <c:v>47982.561030000004</c:v>
                </c:pt>
                <c:pt idx="108">
                  <c:v>47982.561030000004</c:v>
                </c:pt>
                <c:pt idx="109">
                  <c:v>47982.561030000004</c:v>
                </c:pt>
                <c:pt idx="110">
                  <c:v>47982.561030000004</c:v>
                </c:pt>
                <c:pt idx="111">
                  <c:v>47982.561030000004</c:v>
                </c:pt>
                <c:pt idx="112">
                  <c:v>47982.561030000004</c:v>
                </c:pt>
                <c:pt idx="113">
                  <c:v>47982.561030000004</c:v>
                </c:pt>
                <c:pt idx="114">
                  <c:v>47982.561030000004</c:v>
                </c:pt>
                <c:pt idx="115">
                  <c:v>47982.561030000004</c:v>
                </c:pt>
                <c:pt idx="116">
                  <c:v>47982.561030000004</c:v>
                </c:pt>
                <c:pt idx="117">
                  <c:v>47982.561030000004</c:v>
                </c:pt>
                <c:pt idx="118">
                  <c:v>47982.561030000004</c:v>
                </c:pt>
                <c:pt idx="119">
                  <c:v>47982.561030000004</c:v>
                </c:pt>
                <c:pt idx="120">
                  <c:v>47982.561030000004</c:v>
                </c:pt>
                <c:pt idx="121">
                  <c:v>47982.561030000004</c:v>
                </c:pt>
                <c:pt idx="122">
                  <c:v>47982.561030000004</c:v>
                </c:pt>
                <c:pt idx="123">
                  <c:v>47982.561030000004</c:v>
                </c:pt>
                <c:pt idx="124">
                  <c:v>47982.561030000004</c:v>
                </c:pt>
                <c:pt idx="125">
                  <c:v>47982.561030000004</c:v>
                </c:pt>
                <c:pt idx="126">
                  <c:v>47982.561030000004</c:v>
                </c:pt>
                <c:pt idx="127">
                  <c:v>47982.561030000004</c:v>
                </c:pt>
                <c:pt idx="128">
                  <c:v>47982.561030000004</c:v>
                </c:pt>
                <c:pt idx="129">
                  <c:v>47982.561030000004</c:v>
                </c:pt>
                <c:pt idx="130">
                  <c:v>47982.561030000004</c:v>
                </c:pt>
                <c:pt idx="131">
                  <c:v>47982.561030000004</c:v>
                </c:pt>
                <c:pt idx="132">
                  <c:v>47982.561030000004</c:v>
                </c:pt>
                <c:pt idx="133">
                  <c:v>47982.561030000004</c:v>
                </c:pt>
                <c:pt idx="134">
                  <c:v>47982.561030000004</c:v>
                </c:pt>
                <c:pt idx="135">
                  <c:v>47982.561030000004</c:v>
                </c:pt>
                <c:pt idx="136">
                  <c:v>47982.561030000004</c:v>
                </c:pt>
                <c:pt idx="137">
                  <c:v>47982.561030000004</c:v>
                </c:pt>
                <c:pt idx="138">
                  <c:v>47982.561030000004</c:v>
                </c:pt>
                <c:pt idx="139">
                  <c:v>47982.561030000004</c:v>
                </c:pt>
                <c:pt idx="140">
                  <c:v>47982.561030000004</c:v>
                </c:pt>
                <c:pt idx="141">
                  <c:v>47982.561030000004</c:v>
                </c:pt>
                <c:pt idx="142">
                  <c:v>47982.561030000004</c:v>
                </c:pt>
                <c:pt idx="143">
                  <c:v>47982.561030000004</c:v>
                </c:pt>
                <c:pt idx="144">
                  <c:v>47982.561030000004</c:v>
                </c:pt>
                <c:pt idx="145">
                  <c:v>47982.561030000004</c:v>
                </c:pt>
                <c:pt idx="146">
                  <c:v>47982.561030000004</c:v>
                </c:pt>
                <c:pt idx="147">
                  <c:v>47982.561030000004</c:v>
                </c:pt>
                <c:pt idx="148">
                  <c:v>47982.561030000004</c:v>
                </c:pt>
                <c:pt idx="149">
                  <c:v>47982.561030000004</c:v>
                </c:pt>
                <c:pt idx="150">
                  <c:v>47982.561030000004</c:v>
                </c:pt>
                <c:pt idx="151">
                  <c:v>47982.561030000004</c:v>
                </c:pt>
                <c:pt idx="152">
                  <c:v>47982.561030000004</c:v>
                </c:pt>
                <c:pt idx="153">
                  <c:v>47982.561030000004</c:v>
                </c:pt>
                <c:pt idx="154">
                  <c:v>47982.561030000004</c:v>
                </c:pt>
                <c:pt idx="155">
                  <c:v>47982.561030000004</c:v>
                </c:pt>
                <c:pt idx="156">
                  <c:v>47982.561030000004</c:v>
                </c:pt>
                <c:pt idx="157">
                  <c:v>47982.561030000004</c:v>
                </c:pt>
                <c:pt idx="158">
                  <c:v>47982.561030000004</c:v>
                </c:pt>
                <c:pt idx="159">
                  <c:v>47982.561030000004</c:v>
                </c:pt>
                <c:pt idx="160">
                  <c:v>47982.561030000004</c:v>
                </c:pt>
                <c:pt idx="161">
                  <c:v>47982.561030000004</c:v>
                </c:pt>
                <c:pt idx="162">
                  <c:v>47982.561030000004</c:v>
                </c:pt>
                <c:pt idx="163">
                  <c:v>47982.561030000004</c:v>
                </c:pt>
                <c:pt idx="164">
                  <c:v>47982.561030000004</c:v>
                </c:pt>
                <c:pt idx="165">
                  <c:v>47982.561030000004</c:v>
                </c:pt>
                <c:pt idx="166">
                  <c:v>47982.561030000004</c:v>
                </c:pt>
                <c:pt idx="167">
                  <c:v>47982.561030000004</c:v>
                </c:pt>
                <c:pt idx="168">
                  <c:v>47982.561030000004</c:v>
                </c:pt>
                <c:pt idx="169">
                  <c:v>47982.561030000004</c:v>
                </c:pt>
                <c:pt idx="170">
                  <c:v>47982.561030000004</c:v>
                </c:pt>
                <c:pt idx="171">
                  <c:v>47982.561030000004</c:v>
                </c:pt>
                <c:pt idx="172">
                  <c:v>47982.561030000004</c:v>
                </c:pt>
                <c:pt idx="173">
                  <c:v>47982.561030000004</c:v>
                </c:pt>
                <c:pt idx="174">
                  <c:v>47982.561030000004</c:v>
                </c:pt>
                <c:pt idx="175">
                  <c:v>47982.561030000004</c:v>
                </c:pt>
                <c:pt idx="176">
                  <c:v>47982.561030000004</c:v>
                </c:pt>
                <c:pt idx="177">
                  <c:v>47982.561030000004</c:v>
                </c:pt>
                <c:pt idx="178">
                  <c:v>47982.561030000004</c:v>
                </c:pt>
                <c:pt idx="179">
                  <c:v>47982.561030000004</c:v>
                </c:pt>
                <c:pt idx="180">
                  <c:v>47982.561030000004</c:v>
                </c:pt>
                <c:pt idx="181">
                  <c:v>47982.561030000004</c:v>
                </c:pt>
                <c:pt idx="182">
                  <c:v>47982.561030000004</c:v>
                </c:pt>
                <c:pt idx="183">
                  <c:v>47982.561030000004</c:v>
                </c:pt>
                <c:pt idx="184">
                  <c:v>47982.561030000004</c:v>
                </c:pt>
                <c:pt idx="185">
                  <c:v>47982.561030000004</c:v>
                </c:pt>
                <c:pt idx="186">
                  <c:v>47982.561030000004</c:v>
                </c:pt>
                <c:pt idx="187">
                  <c:v>47982.561030000004</c:v>
                </c:pt>
                <c:pt idx="188">
                  <c:v>47982.561030000004</c:v>
                </c:pt>
                <c:pt idx="189">
                  <c:v>47982.561030000004</c:v>
                </c:pt>
                <c:pt idx="190">
                  <c:v>47982.561030000004</c:v>
                </c:pt>
                <c:pt idx="191">
                  <c:v>47982.561030000004</c:v>
                </c:pt>
                <c:pt idx="192">
                  <c:v>47982.561030000004</c:v>
                </c:pt>
                <c:pt idx="193">
                  <c:v>47982.561030000004</c:v>
                </c:pt>
                <c:pt idx="194">
                  <c:v>47982.561030000004</c:v>
                </c:pt>
                <c:pt idx="195">
                  <c:v>47982.561030000004</c:v>
                </c:pt>
                <c:pt idx="196">
                  <c:v>47982.561030000004</c:v>
                </c:pt>
                <c:pt idx="197">
                  <c:v>47982.561030000004</c:v>
                </c:pt>
                <c:pt idx="198">
                  <c:v>47982.561030000004</c:v>
                </c:pt>
                <c:pt idx="199">
                  <c:v>47982.561030000004</c:v>
                </c:pt>
                <c:pt idx="200">
                  <c:v>47982.561030000004</c:v>
                </c:pt>
                <c:pt idx="201">
                  <c:v>47982.561030000004</c:v>
                </c:pt>
                <c:pt idx="202">
                  <c:v>47982.561030000004</c:v>
                </c:pt>
                <c:pt idx="203">
                  <c:v>47982.561030000004</c:v>
                </c:pt>
                <c:pt idx="204">
                  <c:v>47982.561030000004</c:v>
                </c:pt>
                <c:pt idx="205">
                  <c:v>47982.561030000004</c:v>
                </c:pt>
                <c:pt idx="206">
                  <c:v>47982.561030000004</c:v>
                </c:pt>
                <c:pt idx="207">
                  <c:v>47982.561030000004</c:v>
                </c:pt>
                <c:pt idx="208">
                  <c:v>47982.561030000004</c:v>
                </c:pt>
                <c:pt idx="209">
                  <c:v>47982.561030000004</c:v>
                </c:pt>
                <c:pt idx="210">
                  <c:v>47982.561030000004</c:v>
                </c:pt>
                <c:pt idx="211">
                  <c:v>47982.561030000004</c:v>
                </c:pt>
                <c:pt idx="212">
                  <c:v>47982.561030000004</c:v>
                </c:pt>
                <c:pt idx="213">
                  <c:v>47982.561030000004</c:v>
                </c:pt>
                <c:pt idx="214">
                  <c:v>47982.561030000004</c:v>
                </c:pt>
                <c:pt idx="215">
                  <c:v>47982.561030000004</c:v>
                </c:pt>
                <c:pt idx="216">
                  <c:v>47982.561030000004</c:v>
                </c:pt>
                <c:pt idx="217">
                  <c:v>47982.561030000004</c:v>
                </c:pt>
                <c:pt idx="218">
                  <c:v>47982.561030000004</c:v>
                </c:pt>
                <c:pt idx="219">
                  <c:v>47982.561030000004</c:v>
                </c:pt>
                <c:pt idx="220">
                  <c:v>47982.561030000004</c:v>
                </c:pt>
                <c:pt idx="221">
                  <c:v>47982.561030000004</c:v>
                </c:pt>
                <c:pt idx="222">
                  <c:v>47982.561030000004</c:v>
                </c:pt>
                <c:pt idx="223">
                  <c:v>47982.561030000004</c:v>
                </c:pt>
                <c:pt idx="224">
                  <c:v>47982.561030000004</c:v>
                </c:pt>
                <c:pt idx="225">
                  <c:v>47982.561030000004</c:v>
                </c:pt>
                <c:pt idx="226">
                  <c:v>47982.561030000004</c:v>
                </c:pt>
                <c:pt idx="227">
                  <c:v>47982.561030000004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0-43EF-B3D6-AB1450905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21232"/>
        <c:axId val="514121648"/>
      </c:lineChart>
      <c:lineChart>
        <c:grouping val="standard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Sheet3!$A$2:$A$229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Sheet3!$D$2:$D$229</c:f>
              <c:numCache>
                <c:formatCode>0%</c:formatCode>
                <c:ptCount val="228"/>
                <c:pt idx="0">
                  <c:v>-0.55689694972542658</c:v>
                </c:pt>
                <c:pt idx="1">
                  <c:v>-0.59974499531789971</c:v>
                </c:pt>
                <c:pt idx="2">
                  <c:v>-0.62110504351195983</c:v>
                </c:pt>
                <c:pt idx="3">
                  <c:v>-0.61007103340890478</c:v>
                </c:pt>
                <c:pt idx="4">
                  <c:v>-0.55165327553306498</c:v>
                </c:pt>
                <c:pt idx="5">
                  <c:v>-0.46310830212354842</c:v>
                </c:pt>
                <c:pt idx="6">
                  <c:v>-0.43794953761844951</c:v>
                </c:pt>
                <c:pt idx="7">
                  <c:v>-0.45759871209587727</c:v>
                </c:pt>
                <c:pt idx="8">
                  <c:v>-0.79808865657339145</c:v>
                </c:pt>
                <c:pt idx="9">
                  <c:v>-0.58959187216250963</c:v>
                </c:pt>
                <c:pt idx="10">
                  <c:v>-0.54686867199293099</c:v>
                </c:pt>
                <c:pt idx="11">
                  <c:v>-0.42721964279848001</c:v>
                </c:pt>
                <c:pt idx="12">
                  <c:v>-0.38127021068647199</c:v>
                </c:pt>
                <c:pt idx="13">
                  <c:v>-0.38573699670155925</c:v>
                </c:pt>
                <c:pt idx="14">
                  <c:v>-0.74355556617805219</c:v>
                </c:pt>
                <c:pt idx="15">
                  <c:v>-9.7620567406474471E-2</c:v>
                </c:pt>
                <c:pt idx="16">
                  <c:v>-0.25776240521484628</c:v>
                </c:pt>
                <c:pt idx="17">
                  <c:v>-0.19109431482090034</c:v>
                </c:pt>
                <c:pt idx="18">
                  <c:v>-0.10647252507911276</c:v>
                </c:pt>
                <c:pt idx="19">
                  <c:v>-0.57562927205241066</c:v>
                </c:pt>
                <c:pt idx="20">
                  <c:v>-0.21421623489292657</c:v>
                </c:pt>
                <c:pt idx="21">
                  <c:v>-4.4863162219533903E-2</c:v>
                </c:pt>
                <c:pt idx="22">
                  <c:v>0.18437140900162469</c:v>
                </c:pt>
                <c:pt idx="23">
                  <c:v>-6.404750721331251E-2</c:v>
                </c:pt>
                <c:pt idx="24">
                  <c:v>-7.4140860776521864E-2</c:v>
                </c:pt>
                <c:pt idx="25">
                  <c:v>-0.44778026021122519</c:v>
                </c:pt>
                <c:pt idx="26">
                  <c:v>-0.33533416352696743</c:v>
                </c:pt>
                <c:pt idx="27">
                  <c:v>-0.23227999750487097</c:v>
                </c:pt>
                <c:pt idx="28">
                  <c:v>-0.26816535470252129</c:v>
                </c:pt>
                <c:pt idx="29">
                  <c:v>-0.42120885611101805</c:v>
                </c:pt>
                <c:pt idx="30">
                  <c:v>-0.36635362027401902</c:v>
                </c:pt>
                <c:pt idx="31">
                  <c:v>-0.28688164200164945</c:v>
                </c:pt>
                <c:pt idx="32">
                  <c:v>-0.36449635666143215</c:v>
                </c:pt>
                <c:pt idx="33">
                  <c:v>-0.52892603850050657</c:v>
                </c:pt>
                <c:pt idx="34">
                  <c:v>0.22610881750550146</c:v>
                </c:pt>
                <c:pt idx="35">
                  <c:v>0.53685544292639964</c:v>
                </c:pt>
                <c:pt idx="36">
                  <c:v>0.47756925195529748</c:v>
                </c:pt>
                <c:pt idx="37">
                  <c:v>0.30019170957087515</c:v>
                </c:pt>
                <c:pt idx="38">
                  <c:v>-7.5931896475576258E-2</c:v>
                </c:pt>
                <c:pt idx="39">
                  <c:v>0.15328646196501472</c:v>
                </c:pt>
                <c:pt idx="40">
                  <c:v>0.67224808679840953</c:v>
                </c:pt>
                <c:pt idx="41">
                  <c:v>-0.80084278499797013</c:v>
                </c:pt>
                <c:pt idx="42">
                  <c:v>-0.74169492278717997</c:v>
                </c:pt>
                <c:pt idx="43">
                  <c:v>-0.45886617362371046</c:v>
                </c:pt>
                <c:pt idx="44">
                  <c:v>-0.74318539589604793</c:v>
                </c:pt>
                <c:pt idx="45">
                  <c:v>-0.41790054418589118</c:v>
                </c:pt>
                <c:pt idx="46">
                  <c:v>-0.34697931800767484</c:v>
                </c:pt>
                <c:pt idx="47">
                  <c:v>-0.16535522591686144</c:v>
                </c:pt>
                <c:pt idx="48">
                  <c:v>-0.38918544922687515</c:v>
                </c:pt>
                <c:pt idx="49">
                  <c:v>-8.995515617048469E-2</c:v>
                </c:pt>
                <c:pt idx="50">
                  <c:v>1.8671567851796092E-2</c:v>
                </c:pt>
                <c:pt idx="51">
                  <c:v>-8.8253878333623789E-2</c:v>
                </c:pt>
                <c:pt idx="52">
                  <c:v>-1.0279067457267092E-2</c:v>
                </c:pt>
                <c:pt idx="53">
                  <c:v>-0.16327407970246546</c:v>
                </c:pt>
                <c:pt idx="54">
                  <c:v>-0.30198517747496617</c:v>
                </c:pt>
                <c:pt idx="55">
                  <c:v>1.0069591658593204</c:v>
                </c:pt>
                <c:pt idx="56">
                  <c:v>1.2427885388416644</c:v>
                </c:pt>
                <c:pt idx="57">
                  <c:v>0.97346267938747733</c:v>
                </c:pt>
                <c:pt idx="58">
                  <c:v>-0.11332632676326128</c:v>
                </c:pt>
                <c:pt idx="59">
                  <c:v>0.4299944981153484</c:v>
                </c:pt>
                <c:pt idx="60">
                  <c:v>0.608675093416986</c:v>
                </c:pt>
                <c:pt idx="61">
                  <c:v>-0.79316588100791685</c:v>
                </c:pt>
                <c:pt idx="62">
                  <c:v>-0.35130195374448309</c:v>
                </c:pt>
                <c:pt idx="63">
                  <c:v>-0.10209726287239609</c:v>
                </c:pt>
                <c:pt idx="64">
                  <c:v>-2.8236425197508578E-2</c:v>
                </c:pt>
                <c:pt idx="65">
                  <c:v>-2.6169420525948211E-2</c:v>
                </c:pt>
                <c:pt idx="66">
                  <c:v>0.18712322160598033</c:v>
                </c:pt>
                <c:pt idx="67">
                  <c:v>0.27610424620939511</c:v>
                </c:pt>
                <c:pt idx="68">
                  <c:v>-0.3852253094037586</c:v>
                </c:pt>
                <c:pt idx="69">
                  <c:v>0.87215623112542795</c:v>
                </c:pt>
                <c:pt idx="70">
                  <c:v>1.1560732061705878</c:v>
                </c:pt>
                <c:pt idx="71">
                  <c:v>0.98361269648647143</c:v>
                </c:pt>
                <c:pt idx="72">
                  <c:v>1.2171445829094609</c:v>
                </c:pt>
                <c:pt idx="73">
                  <c:v>1.6328025217221702</c:v>
                </c:pt>
                <c:pt idx="74">
                  <c:v>-0.91527553092623826</c:v>
                </c:pt>
                <c:pt idx="75">
                  <c:v>-0.88632390657509674</c:v>
                </c:pt>
                <c:pt idx="76">
                  <c:v>-0.72037978980455886</c:v>
                </c:pt>
                <c:pt idx="77">
                  <c:v>-0.59756009598045756</c:v>
                </c:pt>
                <c:pt idx="78">
                  <c:v>-0.50666922888293653</c:v>
                </c:pt>
                <c:pt idx="79">
                  <c:v>-0.511424097963873</c:v>
                </c:pt>
                <c:pt idx="80">
                  <c:v>-0.4116799363393136</c:v>
                </c:pt>
                <c:pt idx="81">
                  <c:v>-0.32842288390336577</c:v>
                </c:pt>
                <c:pt idx="82">
                  <c:v>-0.24803362558649791</c:v>
                </c:pt>
                <c:pt idx="83">
                  <c:v>-0.16168666347465646</c:v>
                </c:pt>
                <c:pt idx="84">
                  <c:v>-0.26456398981351126</c:v>
                </c:pt>
                <c:pt idx="85">
                  <c:v>-0.34505064860262435</c:v>
                </c:pt>
                <c:pt idx="86">
                  <c:v>-0.52045532420591578</c:v>
                </c:pt>
                <c:pt idx="87">
                  <c:v>2.2331602614621482</c:v>
                </c:pt>
                <c:pt idx="88">
                  <c:v>0.28856487397804448</c:v>
                </c:pt>
                <c:pt idx="89">
                  <c:v>0.48339377439355141</c:v>
                </c:pt>
                <c:pt idx="90">
                  <c:v>0.82455765524578595</c:v>
                </c:pt>
                <c:pt idx="91">
                  <c:v>1.7570927826900526</c:v>
                </c:pt>
                <c:pt idx="92">
                  <c:v>2.1065932189548553</c:v>
                </c:pt>
                <c:pt idx="93">
                  <c:v>-0.73314707951159064</c:v>
                </c:pt>
                <c:pt idx="94">
                  <c:v>-7.186512418027753E-3</c:v>
                </c:pt>
                <c:pt idx="95">
                  <c:v>-0.45868346976580521</c:v>
                </c:pt>
                <c:pt idx="96">
                  <c:v>0.2747553029126038</c:v>
                </c:pt>
                <c:pt idx="97">
                  <c:v>0.47676622235397531</c:v>
                </c:pt>
                <c:pt idx="98">
                  <c:v>0.43154527727412695</c:v>
                </c:pt>
                <c:pt idx="99">
                  <c:v>0.5703938603568951</c:v>
                </c:pt>
                <c:pt idx="100">
                  <c:v>1.4387905561739802</c:v>
                </c:pt>
                <c:pt idx="101">
                  <c:v>1.8443687677154923</c:v>
                </c:pt>
                <c:pt idx="102">
                  <c:v>1.3153855517684037</c:v>
                </c:pt>
                <c:pt idx="103">
                  <c:v>2.4008566041416084</c:v>
                </c:pt>
                <c:pt idx="104">
                  <c:v>-0.6495225539948255</c:v>
                </c:pt>
                <c:pt idx="105">
                  <c:v>-0.77697232827021168</c:v>
                </c:pt>
                <c:pt idx="106">
                  <c:v>-0.43591447624722129</c:v>
                </c:pt>
                <c:pt idx="107">
                  <c:v>-0.30467950336980076</c:v>
                </c:pt>
                <c:pt idx="108">
                  <c:v>-0.1757878129536363</c:v>
                </c:pt>
                <c:pt idx="109">
                  <c:v>-0.17654200972906584</c:v>
                </c:pt>
                <c:pt idx="110">
                  <c:v>-0.12273400992454914</c:v>
                </c:pt>
                <c:pt idx="111">
                  <c:v>1.7662422655878158</c:v>
                </c:pt>
                <c:pt idx="112">
                  <c:v>1.7281706577652025</c:v>
                </c:pt>
                <c:pt idx="113">
                  <c:v>1.4524978900975247</c:v>
                </c:pt>
                <c:pt idx="114">
                  <c:v>1.3933048889295605</c:v>
                </c:pt>
                <c:pt idx="115">
                  <c:v>-0.81532666643129492</c:v>
                </c:pt>
                <c:pt idx="116">
                  <c:v>-0.38785944268007416</c:v>
                </c:pt>
                <c:pt idx="117">
                  <c:v>-4.0542306660521603E-2</c:v>
                </c:pt>
                <c:pt idx="118">
                  <c:v>0.16448400992909387</c:v>
                </c:pt>
                <c:pt idx="119">
                  <c:v>0.14735107508897391</c:v>
                </c:pt>
                <c:pt idx="120">
                  <c:v>0.12308571796647304</c:v>
                </c:pt>
                <c:pt idx="121">
                  <c:v>-5.9290199155180981E-2</c:v>
                </c:pt>
                <c:pt idx="122">
                  <c:v>2.8162094626637</c:v>
                </c:pt>
                <c:pt idx="123">
                  <c:v>2.5533958322718711</c:v>
                </c:pt>
                <c:pt idx="124">
                  <c:v>2.8792168423394613</c:v>
                </c:pt>
                <c:pt idx="125">
                  <c:v>2.3734944615533453</c:v>
                </c:pt>
                <c:pt idx="126">
                  <c:v>-0.85678065095317002</c:v>
                </c:pt>
                <c:pt idx="127">
                  <c:v>-0.55143700308400123</c:v>
                </c:pt>
                <c:pt idx="128">
                  <c:v>-0.48311193898953264</c:v>
                </c:pt>
                <c:pt idx="129">
                  <c:v>-0.21109933864728103</c:v>
                </c:pt>
                <c:pt idx="130">
                  <c:v>-1.7282193633840131E-2</c:v>
                </c:pt>
                <c:pt idx="131">
                  <c:v>0.16799435059787654</c:v>
                </c:pt>
                <c:pt idx="132">
                  <c:v>9.9207224814021056E-2</c:v>
                </c:pt>
                <c:pt idx="133">
                  <c:v>0.23391462810502248</c:v>
                </c:pt>
                <c:pt idx="134">
                  <c:v>0.23962792351102766</c:v>
                </c:pt>
                <c:pt idx="135">
                  <c:v>0.1613007967629943</c:v>
                </c:pt>
                <c:pt idx="136">
                  <c:v>-0.58134027539466782</c:v>
                </c:pt>
                <c:pt idx="137">
                  <c:v>1.2144225477329496</c:v>
                </c:pt>
                <c:pt idx="138">
                  <c:v>1.3843453883453658</c:v>
                </c:pt>
                <c:pt idx="139">
                  <c:v>1.4528429073856979</c:v>
                </c:pt>
                <c:pt idx="140">
                  <c:v>1.8903616621539487</c:v>
                </c:pt>
                <c:pt idx="141">
                  <c:v>1.7788993445475256</c:v>
                </c:pt>
                <c:pt idx="142">
                  <c:v>-0.85737375197133403</c:v>
                </c:pt>
                <c:pt idx="143">
                  <c:v>-0.42571035671545104</c:v>
                </c:pt>
                <c:pt idx="144">
                  <c:v>-0.10973272089406486</c:v>
                </c:pt>
                <c:pt idx="145">
                  <c:v>-6.3888379334875359E-2</c:v>
                </c:pt>
                <c:pt idx="146">
                  <c:v>0.10479667970915804</c:v>
                </c:pt>
                <c:pt idx="147">
                  <c:v>0.2297806434927763</c:v>
                </c:pt>
                <c:pt idx="148">
                  <c:v>-0.32686074251142527</c:v>
                </c:pt>
                <c:pt idx="149">
                  <c:v>-0.33176783581279173</c:v>
                </c:pt>
                <c:pt idx="150">
                  <c:v>0.85578326023229745</c:v>
                </c:pt>
                <c:pt idx="151">
                  <c:v>1.0812133510392266</c:v>
                </c:pt>
                <c:pt idx="152">
                  <c:v>1.7845763794617908</c:v>
                </c:pt>
                <c:pt idx="153">
                  <c:v>2.7568344031961223</c:v>
                </c:pt>
                <c:pt idx="154">
                  <c:v>2.008238499529126</c:v>
                </c:pt>
                <c:pt idx="155">
                  <c:v>-0.74710881352572445</c:v>
                </c:pt>
                <c:pt idx="156">
                  <c:v>-0.2609126458463592</c:v>
                </c:pt>
                <c:pt idx="157">
                  <c:v>0.18215307774233946</c:v>
                </c:pt>
                <c:pt idx="158">
                  <c:v>0.43949844338567934</c:v>
                </c:pt>
                <c:pt idx="159">
                  <c:v>0.75382236081074305</c:v>
                </c:pt>
                <c:pt idx="160">
                  <c:v>0.46958320456269498</c:v>
                </c:pt>
                <c:pt idx="161">
                  <c:v>0.43520312794745608</c:v>
                </c:pt>
                <c:pt idx="162">
                  <c:v>3.2643791782162088</c:v>
                </c:pt>
                <c:pt idx="163">
                  <c:v>2.9808877811180037</c:v>
                </c:pt>
                <c:pt idx="164">
                  <c:v>3.1692903971464452</c:v>
                </c:pt>
                <c:pt idx="165">
                  <c:v>0.93619807331044524</c:v>
                </c:pt>
                <c:pt idx="166">
                  <c:v>-0.92783464440641972</c:v>
                </c:pt>
                <c:pt idx="167">
                  <c:v>-0.88748106332553012</c:v>
                </c:pt>
                <c:pt idx="168">
                  <c:v>-0.71567444382386625</c:v>
                </c:pt>
                <c:pt idx="169">
                  <c:v>-0.59761736941351595</c:v>
                </c:pt>
                <c:pt idx="170">
                  <c:v>-0.62213386839272689</c:v>
                </c:pt>
                <c:pt idx="171">
                  <c:v>-0.53334619510791614</c:v>
                </c:pt>
                <c:pt idx="172">
                  <c:v>-0.40252721756202031</c:v>
                </c:pt>
                <c:pt idx="173">
                  <c:v>-0.32942160600364401</c:v>
                </c:pt>
                <c:pt idx="174">
                  <c:v>-0.40005677492612801</c:v>
                </c:pt>
                <c:pt idx="175">
                  <c:v>-0.5674324848171598</c:v>
                </c:pt>
                <c:pt idx="176">
                  <c:v>2.9614791112457519</c:v>
                </c:pt>
                <c:pt idx="177">
                  <c:v>1.0648944989440028</c:v>
                </c:pt>
                <c:pt idx="178">
                  <c:v>1.1970755014176204</c:v>
                </c:pt>
                <c:pt idx="179">
                  <c:v>-0.68293026670818935</c:v>
                </c:pt>
                <c:pt idx="180">
                  <c:v>2.8579645452132225E-2</c:v>
                </c:pt>
                <c:pt idx="181">
                  <c:v>0.39314571840448548</c:v>
                </c:pt>
                <c:pt idx="182">
                  <c:v>0.59279151028859867</c:v>
                </c:pt>
                <c:pt idx="183">
                  <c:v>0.86612824823735635</c:v>
                </c:pt>
                <c:pt idx="184">
                  <c:v>0.77776220032882593</c:v>
                </c:pt>
                <c:pt idx="185">
                  <c:v>0.57692728019565809</c:v>
                </c:pt>
                <c:pt idx="186">
                  <c:v>2.0507640488757986</c:v>
                </c:pt>
                <c:pt idx="187">
                  <c:v>2.3243694141012909</c:v>
                </c:pt>
                <c:pt idx="188">
                  <c:v>-0.30673114677508329</c:v>
                </c:pt>
                <c:pt idx="189">
                  <c:v>0.15430767193723888</c:v>
                </c:pt>
                <c:pt idx="190">
                  <c:v>0.56187131185171668</c:v>
                </c:pt>
                <c:pt idx="191">
                  <c:v>0.56274041154722354</c:v>
                </c:pt>
                <c:pt idx="192">
                  <c:v>0.77783772990105093</c:v>
                </c:pt>
                <c:pt idx="193">
                  <c:v>0.72670553719315178</c:v>
                </c:pt>
                <c:pt idx="194">
                  <c:v>-0.87681761394344959</c:v>
                </c:pt>
                <c:pt idx="195">
                  <c:v>-0.59921328168997889</c:v>
                </c:pt>
                <c:pt idx="196">
                  <c:v>-0.39220280096096016</c:v>
                </c:pt>
                <c:pt idx="197">
                  <c:v>-0.70380780615834559</c:v>
                </c:pt>
                <c:pt idx="198">
                  <c:v>-0.45111153668569492</c:v>
                </c:pt>
                <c:pt idx="199">
                  <c:v>-0.21573753900649398</c:v>
                </c:pt>
                <c:pt idx="200">
                  <c:v>0.18014936064843307</c:v>
                </c:pt>
                <c:pt idx="201">
                  <c:v>0.37443054355787525</c:v>
                </c:pt>
                <c:pt idx="202">
                  <c:v>0.42046573203435311</c:v>
                </c:pt>
                <c:pt idx="203">
                  <c:v>0.62975151892818215</c:v>
                </c:pt>
                <c:pt idx="204">
                  <c:v>0.63979105600576847</c:v>
                </c:pt>
                <c:pt idx="205">
                  <c:v>0.13188332098090874</c:v>
                </c:pt>
                <c:pt idx="206">
                  <c:v>3.6778268403107712</c:v>
                </c:pt>
                <c:pt idx="207">
                  <c:v>2.1687453145232745</c:v>
                </c:pt>
                <c:pt idx="208">
                  <c:v>-0.59232077721661058</c:v>
                </c:pt>
                <c:pt idx="209">
                  <c:v>0.20390989124805811</c:v>
                </c:pt>
                <c:pt idx="210">
                  <c:v>0.1457991062627326</c:v>
                </c:pt>
                <c:pt idx="211">
                  <c:v>0.44780090510261983</c:v>
                </c:pt>
                <c:pt idx="212">
                  <c:v>0.34461517698773825</c:v>
                </c:pt>
                <c:pt idx="213">
                  <c:v>0.81980473591511027</c:v>
                </c:pt>
                <c:pt idx="214">
                  <c:v>3.3514272344408051</c:v>
                </c:pt>
                <c:pt idx="215">
                  <c:v>4.6284046430925256</c:v>
                </c:pt>
                <c:pt idx="216">
                  <c:v>3.6572621035058428</c:v>
                </c:pt>
                <c:pt idx="217">
                  <c:v>-0.78029383412474551</c:v>
                </c:pt>
                <c:pt idx="218">
                  <c:v>-0.31757582083175012</c:v>
                </c:pt>
                <c:pt idx="219">
                  <c:v>-0.30849771705343715</c:v>
                </c:pt>
                <c:pt idx="220">
                  <c:v>1.6815094706404098E-2</c:v>
                </c:pt>
                <c:pt idx="221">
                  <c:v>0.30569700827498436</c:v>
                </c:pt>
                <c:pt idx="222">
                  <c:v>0.98805140508824862</c:v>
                </c:pt>
                <c:pt idx="223">
                  <c:v>0.57096573161941389</c:v>
                </c:pt>
                <c:pt idx="224">
                  <c:v>4.5412026431134711</c:v>
                </c:pt>
                <c:pt idx="225">
                  <c:v>2.3506153464276283</c:v>
                </c:pt>
                <c:pt idx="226">
                  <c:v>2.4412983766180369</c:v>
                </c:pt>
                <c:pt idx="227">
                  <c:v>-0.83920691473092213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0-43EF-B3D6-AB14509056FE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Activity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Sheet3!$A$2:$A$229</c:f>
              <c:numCache>
                <c:formatCode>m/d/yyyy</c:formatCode>
                <c:ptCount val="228"/>
                <c:pt idx="0">
                  <c:v>44273</c:v>
                </c:pt>
                <c:pt idx="1">
                  <c:v>44274</c:v>
                </c:pt>
                <c:pt idx="2">
                  <c:v>44275</c:v>
                </c:pt>
                <c:pt idx="3">
                  <c:v>44276</c:v>
                </c:pt>
                <c:pt idx="4">
                  <c:v>44277</c:v>
                </c:pt>
                <c:pt idx="5">
                  <c:v>44278</c:v>
                </c:pt>
                <c:pt idx="6">
                  <c:v>44279</c:v>
                </c:pt>
                <c:pt idx="7">
                  <c:v>44280</c:v>
                </c:pt>
                <c:pt idx="8">
                  <c:v>44281</c:v>
                </c:pt>
                <c:pt idx="9">
                  <c:v>44282</c:v>
                </c:pt>
                <c:pt idx="10">
                  <c:v>44283</c:v>
                </c:pt>
                <c:pt idx="11">
                  <c:v>44284</c:v>
                </c:pt>
                <c:pt idx="12">
                  <c:v>44285</c:v>
                </c:pt>
                <c:pt idx="13">
                  <c:v>44286</c:v>
                </c:pt>
                <c:pt idx="14">
                  <c:v>44287</c:v>
                </c:pt>
                <c:pt idx="15">
                  <c:v>44288</c:v>
                </c:pt>
                <c:pt idx="16">
                  <c:v>44289</c:v>
                </c:pt>
                <c:pt idx="17">
                  <c:v>44290</c:v>
                </c:pt>
                <c:pt idx="18">
                  <c:v>44291</c:v>
                </c:pt>
                <c:pt idx="19">
                  <c:v>44292</c:v>
                </c:pt>
                <c:pt idx="20">
                  <c:v>44293</c:v>
                </c:pt>
                <c:pt idx="21">
                  <c:v>44294</c:v>
                </c:pt>
                <c:pt idx="22">
                  <c:v>44295</c:v>
                </c:pt>
                <c:pt idx="23">
                  <c:v>44296</c:v>
                </c:pt>
                <c:pt idx="24">
                  <c:v>44297</c:v>
                </c:pt>
                <c:pt idx="25">
                  <c:v>44298</c:v>
                </c:pt>
                <c:pt idx="26">
                  <c:v>44299</c:v>
                </c:pt>
                <c:pt idx="27">
                  <c:v>44300</c:v>
                </c:pt>
                <c:pt idx="28">
                  <c:v>44301</c:v>
                </c:pt>
                <c:pt idx="29">
                  <c:v>44302</c:v>
                </c:pt>
                <c:pt idx="30">
                  <c:v>44303</c:v>
                </c:pt>
                <c:pt idx="31">
                  <c:v>44304</c:v>
                </c:pt>
                <c:pt idx="32">
                  <c:v>44305</c:v>
                </c:pt>
                <c:pt idx="33">
                  <c:v>44306</c:v>
                </c:pt>
                <c:pt idx="34">
                  <c:v>44307</c:v>
                </c:pt>
                <c:pt idx="35">
                  <c:v>44308</c:v>
                </c:pt>
                <c:pt idx="36">
                  <c:v>44309</c:v>
                </c:pt>
                <c:pt idx="37">
                  <c:v>44310</c:v>
                </c:pt>
                <c:pt idx="38">
                  <c:v>44311</c:v>
                </c:pt>
                <c:pt idx="39">
                  <c:v>44312</c:v>
                </c:pt>
                <c:pt idx="40">
                  <c:v>44313</c:v>
                </c:pt>
                <c:pt idx="41">
                  <c:v>44314</c:v>
                </c:pt>
                <c:pt idx="42">
                  <c:v>44315</c:v>
                </c:pt>
                <c:pt idx="43">
                  <c:v>44316</c:v>
                </c:pt>
                <c:pt idx="44">
                  <c:v>44317</c:v>
                </c:pt>
                <c:pt idx="45">
                  <c:v>44318</c:v>
                </c:pt>
                <c:pt idx="46">
                  <c:v>44319</c:v>
                </c:pt>
                <c:pt idx="47">
                  <c:v>44320</c:v>
                </c:pt>
                <c:pt idx="48">
                  <c:v>44321</c:v>
                </c:pt>
                <c:pt idx="49">
                  <c:v>44322</c:v>
                </c:pt>
                <c:pt idx="50">
                  <c:v>44323</c:v>
                </c:pt>
                <c:pt idx="51">
                  <c:v>44324</c:v>
                </c:pt>
                <c:pt idx="52">
                  <c:v>44325</c:v>
                </c:pt>
                <c:pt idx="53">
                  <c:v>44326</c:v>
                </c:pt>
                <c:pt idx="54">
                  <c:v>44327</c:v>
                </c:pt>
                <c:pt idx="55">
                  <c:v>44328</c:v>
                </c:pt>
                <c:pt idx="56">
                  <c:v>44329</c:v>
                </c:pt>
                <c:pt idx="57">
                  <c:v>44330</c:v>
                </c:pt>
                <c:pt idx="58">
                  <c:v>44331</c:v>
                </c:pt>
                <c:pt idx="59">
                  <c:v>44332</c:v>
                </c:pt>
                <c:pt idx="60">
                  <c:v>44333</c:v>
                </c:pt>
                <c:pt idx="61">
                  <c:v>44334</c:v>
                </c:pt>
                <c:pt idx="62">
                  <c:v>44335</c:v>
                </c:pt>
                <c:pt idx="63">
                  <c:v>44336</c:v>
                </c:pt>
                <c:pt idx="64">
                  <c:v>44337</c:v>
                </c:pt>
                <c:pt idx="65">
                  <c:v>44338</c:v>
                </c:pt>
                <c:pt idx="66">
                  <c:v>44339</c:v>
                </c:pt>
                <c:pt idx="67">
                  <c:v>44340</c:v>
                </c:pt>
                <c:pt idx="68">
                  <c:v>44341</c:v>
                </c:pt>
                <c:pt idx="69">
                  <c:v>44342</c:v>
                </c:pt>
                <c:pt idx="70">
                  <c:v>44343</c:v>
                </c:pt>
                <c:pt idx="71">
                  <c:v>44344</c:v>
                </c:pt>
                <c:pt idx="72">
                  <c:v>44345</c:v>
                </c:pt>
                <c:pt idx="73">
                  <c:v>44346</c:v>
                </c:pt>
                <c:pt idx="74">
                  <c:v>44347</c:v>
                </c:pt>
                <c:pt idx="75">
                  <c:v>44348</c:v>
                </c:pt>
                <c:pt idx="76">
                  <c:v>44349</c:v>
                </c:pt>
                <c:pt idx="77">
                  <c:v>44350</c:v>
                </c:pt>
                <c:pt idx="78">
                  <c:v>44351</c:v>
                </c:pt>
                <c:pt idx="79">
                  <c:v>44352</c:v>
                </c:pt>
                <c:pt idx="80">
                  <c:v>44353</c:v>
                </c:pt>
                <c:pt idx="81">
                  <c:v>44354</c:v>
                </c:pt>
                <c:pt idx="82">
                  <c:v>44355</c:v>
                </c:pt>
                <c:pt idx="83">
                  <c:v>44356</c:v>
                </c:pt>
                <c:pt idx="84">
                  <c:v>44357</c:v>
                </c:pt>
                <c:pt idx="85">
                  <c:v>44358</c:v>
                </c:pt>
                <c:pt idx="86">
                  <c:v>44359</c:v>
                </c:pt>
                <c:pt idx="87">
                  <c:v>44360</c:v>
                </c:pt>
                <c:pt idx="88">
                  <c:v>44361</c:v>
                </c:pt>
                <c:pt idx="89">
                  <c:v>44362</c:v>
                </c:pt>
                <c:pt idx="90">
                  <c:v>44363</c:v>
                </c:pt>
                <c:pt idx="91">
                  <c:v>44364</c:v>
                </c:pt>
                <c:pt idx="92">
                  <c:v>44365</c:v>
                </c:pt>
                <c:pt idx="93">
                  <c:v>44366</c:v>
                </c:pt>
                <c:pt idx="94">
                  <c:v>44367</c:v>
                </c:pt>
                <c:pt idx="95">
                  <c:v>44368</c:v>
                </c:pt>
                <c:pt idx="96">
                  <c:v>44369</c:v>
                </c:pt>
                <c:pt idx="97">
                  <c:v>44370</c:v>
                </c:pt>
                <c:pt idx="98">
                  <c:v>44371</c:v>
                </c:pt>
                <c:pt idx="99">
                  <c:v>44372</c:v>
                </c:pt>
                <c:pt idx="100">
                  <c:v>44373</c:v>
                </c:pt>
                <c:pt idx="101">
                  <c:v>44374</c:v>
                </c:pt>
                <c:pt idx="102">
                  <c:v>44375</c:v>
                </c:pt>
                <c:pt idx="103">
                  <c:v>44376</c:v>
                </c:pt>
                <c:pt idx="104">
                  <c:v>44377</c:v>
                </c:pt>
                <c:pt idx="105">
                  <c:v>44378</c:v>
                </c:pt>
                <c:pt idx="106">
                  <c:v>44379</c:v>
                </c:pt>
                <c:pt idx="107">
                  <c:v>44380</c:v>
                </c:pt>
                <c:pt idx="108">
                  <c:v>44381</c:v>
                </c:pt>
                <c:pt idx="109">
                  <c:v>44382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44387</c:v>
                </c:pt>
                <c:pt idx="115">
                  <c:v>44388</c:v>
                </c:pt>
                <c:pt idx="116">
                  <c:v>44389</c:v>
                </c:pt>
                <c:pt idx="117">
                  <c:v>44390</c:v>
                </c:pt>
                <c:pt idx="118">
                  <c:v>44391</c:v>
                </c:pt>
                <c:pt idx="119">
                  <c:v>44392</c:v>
                </c:pt>
                <c:pt idx="120">
                  <c:v>44393</c:v>
                </c:pt>
                <c:pt idx="121">
                  <c:v>44394</c:v>
                </c:pt>
                <c:pt idx="122">
                  <c:v>44395</c:v>
                </c:pt>
                <c:pt idx="123">
                  <c:v>44396</c:v>
                </c:pt>
                <c:pt idx="124">
                  <c:v>44397</c:v>
                </c:pt>
                <c:pt idx="125">
                  <c:v>44398</c:v>
                </c:pt>
                <c:pt idx="126">
                  <c:v>44399</c:v>
                </c:pt>
                <c:pt idx="127">
                  <c:v>44400</c:v>
                </c:pt>
                <c:pt idx="128">
                  <c:v>44401</c:v>
                </c:pt>
                <c:pt idx="129">
                  <c:v>44402</c:v>
                </c:pt>
                <c:pt idx="130">
                  <c:v>44403</c:v>
                </c:pt>
                <c:pt idx="131">
                  <c:v>44404</c:v>
                </c:pt>
                <c:pt idx="132">
                  <c:v>44405</c:v>
                </c:pt>
                <c:pt idx="133">
                  <c:v>44406</c:v>
                </c:pt>
                <c:pt idx="134">
                  <c:v>44407</c:v>
                </c:pt>
                <c:pt idx="135">
                  <c:v>44408</c:v>
                </c:pt>
                <c:pt idx="136">
                  <c:v>44409</c:v>
                </c:pt>
                <c:pt idx="137">
                  <c:v>44410</c:v>
                </c:pt>
                <c:pt idx="138">
                  <c:v>44411</c:v>
                </c:pt>
                <c:pt idx="139">
                  <c:v>44412</c:v>
                </c:pt>
                <c:pt idx="140">
                  <c:v>44413</c:v>
                </c:pt>
                <c:pt idx="141">
                  <c:v>44414</c:v>
                </c:pt>
                <c:pt idx="142">
                  <c:v>44415</c:v>
                </c:pt>
                <c:pt idx="143">
                  <c:v>44416</c:v>
                </c:pt>
                <c:pt idx="144">
                  <c:v>44417</c:v>
                </c:pt>
                <c:pt idx="145">
                  <c:v>44418</c:v>
                </c:pt>
                <c:pt idx="146">
                  <c:v>44419</c:v>
                </c:pt>
                <c:pt idx="147">
                  <c:v>44420</c:v>
                </c:pt>
                <c:pt idx="148">
                  <c:v>44421</c:v>
                </c:pt>
                <c:pt idx="149">
                  <c:v>44422</c:v>
                </c:pt>
                <c:pt idx="150">
                  <c:v>44423</c:v>
                </c:pt>
                <c:pt idx="151">
                  <c:v>44424</c:v>
                </c:pt>
                <c:pt idx="152">
                  <c:v>44425</c:v>
                </c:pt>
                <c:pt idx="153">
                  <c:v>44426</c:v>
                </c:pt>
                <c:pt idx="154">
                  <c:v>44427</c:v>
                </c:pt>
                <c:pt idx="155">
                  <c:v>44428</c:v>
                </c:pt>
                <c:pt idx="156">
                  <c:v>44429</c:v>
                </c:pt>
                <c:pt idx="157">
                  <c:v>44430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44436</c:v>
                </c:pt>
                <c:pt idx="164">
                  <c:v>44437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44443</c:v>
                </c:pt>
                <c:pt idx="171">
                  <c:v>44444</c:v>
                </c:pt>
                <c:pt idx="172">
                  <c:v>44445</c:v>
                </c:pt>
                <c:pt idx="173">
                  <c:v>44446</c:v>
                </c:pt>
                <c:pt idx="174">
                  <c:v>44447</c:v>
                </c:pt>
                <c:pt idx="175">
                  <c:v>44448</c:v>
                </c:pt>
                <c:pt idx="176">
                  <c:v>44449</c:v>
                </c:pt>
                <c:pt idx="177">
                  <c:v>44450</c:v>
                </c:pt>
                <c:pt idx="178">
                  <c:v>44451</c:v>
                </c:pt>
                <c:pt idx="179">
                  <c:v>44452</c:v>
                </c:pt>
                <c:pt idx="180">
                  <c:v>44453</c:v>
                </c:pt>
                <c:pt idx="181">
                  <c:v>44454</c:v>
                </c:pt>
                <c:pt idx="182">
                  <c:v>44455</c:v>
                </c:pt>
                <c:pt idx="183">
                  <c:v>44456</c:v>
                </c:pt>
                <c:pt idx="184">
                  <c:v>44457</c:v>
                </c:pt>
                <c:pt idx="185">
                  <c:v>44458</c:v>
                </c:pt>
                <c:pt idx="186">
                  <c:v>44459</c:v>
                </c:pt>
                <c:pt idx="187">
                  <c:v>44460</c:v>
                </c:pt>
                <c:pt idx="188">
                  <c:v>44461</c:v>
                </c:pt>
                <c:pt idx="189">
                  <c:v>44462</c:v>
                </c:pt>
                <c:pt idx="190">
                  <c:v>44463</c:v>
                </c:pt>
                <c:pt idx="191">
                  <c:v>44464</c:v>
                </c:pt>
                <c:pt idx="192">
                  <c:v>44465</c:v>
                </c:pt>
                <c:pt idx="193">
                  <c:v>44466</c:v>
                </c:pt>
                <c:pt idx="194">
                  <c:v>44467</c:v>
                </c:pt>
                <c:pt idx="195">
                  <c:v>44468</c:v>
                </c:pt>
                <c:pt idx="196">
                  <c:v>44469</c:v>
                </c:pt>
                <c:pt idx="197">
                  <c:v>44470</c:v>
                </c:pt>
                <c:pt idx="198">
                  <c:v>44471</c:v>
                </c:pt>
                <c:pt idx="199">
                  <c:v>44472</c:v>
                </c:pt>
                <c:pt idx="200">
                  <c:v>44473</c:v>
                </c:pt>
                <c:pt idx="201">
                  <c:v>44474</c:v>
                </c:pt>
                <c:pt idx="202">
                  <c:v>44475</c:v>
                </c:pt>
                <c:pt idx="203">
                  <c:v>44476</c:v>
                </c:pt>
                <c:pt idx="204">
                  <c:v>44477</c:v>
                </c:pt>
                <c:pt idx="205">
                  <c:v>44478</c:v>
                </c:pt>
                <c:pt idx="206">
                  <c:v>44479</c:v>
                </c:pt>
                <c:pt idx="207">
                  <c:v>44480</c:v>
                </c:pt>
                <c:pt idx="208">
                  <c:v>44481</c:v>
                </c:pt>
                <c:pt idx="209">
                  <c:v>44482</c:v>
                </c:pt>
                <c:pt idx="210">
                  <c:v>44483</c:v>
                </c:pt>
                <c:pt idx="211">
                  <c:v>44484</c:v>
                </c:pt>
                <c:pt idx="212">
                  <c:v>44485</c:v>
                </c:pt>
                <c:pt idx="213">
                  <c:v>44486</c:v>
                </c:pt>
                <c:pt idx="214">
                  <c:v>44487</c:v>
                </c:pt>
                <c:pt idx="215">
                  <c:v>44488</c:v>
                </c:pt>
                <c:pt idx="216">
                  <c:v>44489</c:v>
                </c:pt>
                <c:pt idx="217">
                  <c:v>44490</c:v>
                </c:pt>
                <c:pt idx="218">
                  <c:v>44491</c:v>
                </c:pt>
                <c:pt idx="219">
                  <c:v>44492</c:v>
                </c:pt>
                <c:pt idx="220">
                  <c:v>44493</c:v>
                </c:pt>
                <c:pt idx="221">
                  <c:v>44494</c:v>
                </c:pt>
                <c:pt idx="222">
                  <c:v>44495</c:v>
                </c:pt>
                <c:pt idx="223">
                  <c:v>44496</c:v>
                </c:pt>
                <c:pt idx="224">
                  <c:v>44497</c:v>
                </c:pt>
                <c:pt idx="225">
                  <c:v>44498</c:v>
                </c:pt>
                <c:pt idx="226">
                  <c:v>44499</c:v>
                </c:pt>
                <c:pt idx="227">
                  <c:v>44500</c:v>
                </c:pt>
              </c:numCache>
            </c:numRef>
          </c:cat>
          <c:val>
            <c:numRef>
              <c:f>Sheet3!$E$2:$E$229</c:f>
              <c:numCache>
                <c:formatCode>General</c:formatCode>
                <c:ptCount val="2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0-43EF-B3D6-AB1450905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479456"/>
        <c:axId val="513481952"/>
      </c:lineChart>
      <c:dateAx>
        <c:axId val="51412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21648"/>
        <c:crosses val="autoZero"/>
        <c:auto val="1"/>
        <c:lblOffset val="100"/>
        <c:baseTimeUnit val="days"/>
      </c:dateAx>
      <c:valAx>
        <c:axId val="5141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2123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134819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9456"/>
        <c:crosses val="max"/>
        <c:crossBetween val="between"/>
      </c:valAx>
      <c:dateAx>
        <c:axId val="513479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34819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18</xdr:col>
      <xdr:colOff>314324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17608-1B4F-4F47-84AB-15E58D37A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211</xdr:row>
      <xdr:rowOff>95250</xdr:rowOff>
    </xdr:from>
    <xdr:to>
      <xdr:col>25</xdr:col>
      <xdr:colOff>590549</xdr:colOff>
      <xdr:row>232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F07F8-8A0C-47EC-9A7F-338B10812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FF251-EA78-4D62-805D-675D99E87057}">
  <dimension ref="A1"/>
  <sheetViews>
    <sheetView workbookViewId="0">
      <selection activeCell="S6" sqref="S6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ECD8-339C-4D98-A67F-60253F448236}">
  <dimension ref="A1:BM230"/>
  <sheetViews>
    <sheetView tabSelected="1" workbookViewId="0">
      <selection activeCell="M1" activeCellId="2" sqref="A1:A1048576 B1:B1048576 M1:M1048576"/>
    </sheetView>
  </sheetViews>
  <sheetFormatPr defaultRowHeight="15"/>
  <cols>
    <col min="1" max="1" width="10.42578125" bestFit="1" customWidth="1"/>
    <col min="2" max="2" width="10" bestFit="1" customWidth="1"/>
    <col min="14" max="16" width="11.5703125" bestFit="1" customWidth="1"/>
  </cols>
  <sheetData>
    <row r="1" spans="1:65">
      <c r="B1" s="6">
        <f>AVERAGE(B3:B230)</f>
        <v>73822.567767289424</v>
      </c>
      <c r="C1" s="5">
        <f>CORREL(B3:B230,C3:C230)</f>
        <v>0.19096461545841356</v>
      </c>
      <c r="H1">
        <f>AVERAGEIF(M3:M230,1,$B$3:$B$230)</f>
        <v>157084.81169855557</v>
      </c>
      <c r="I1" s="5">
        <f>M1/H1</f>
        <v>0.30545639970640914</v>
      </c>
      <c r="J1" s="5">
        <f>M1/B1</f>
        <v>0.64997144479253599</v>
      </c>
      <c r="K1" s="6">
        <f>AVERAGEIF(K3:K230,0,$B$3:$B$230)</f>
        <v>57737.671675952151</v>
      </c>
      <c r="L1" s="6">
        <f>AVERAGEIF(L3:L230,0,$B$3:$B$230)</f>
        <v>51110.699338680621</v>
      </c>
      <c r="M1" s="6">
        <f>AVERAGEIF(M3:M230,0,$B$3:$B$230)</f>
        <v>47982.561030000004</v>
      </c>
      <c r="N1" s="6">
        <f>AVERAGEIF(N3:N230,1,$B$3:$B$230)</f>
        <v>307028.67827249999</v>
      </c>
      <c r="O1" s="6">
        <f t="shared" ref="O1:P1" si="0">AVERAGEIF(O3:O230,1,$B$3:$B$230)</f>
        <v>108287.58908400001</v>
      </c>
      <c r="P1" s="6">
        <f t="shared" si="0"/>
        <v>273044.9387947059</v>
      </c>
    </row>
    <row r="2" spans="1:65" s="2" customFormat="1" ht="3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>
        <v>3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2" t="s">
        <v>55</v>
      </c>
      <c r="BH2" s="2" t="s">
        <v>56</v>
      </c>
      <c r="BI2" s="2" t="s">
        <v>57</v>
      </c>
      <c r="BJ2" s="2" t="s">
        <v>58</v>
      </c>
      <c r="BK2" s="2" t="s">
        <v>59</v>
      </c>
      <c r="BL2" s="2" t="s">
        <v>60</v>
      </c>
      <c r="BM2" s="2" t="s">
        <v>61</v>
      </c>
    </row>
    <row r="3" spans="1:65">
      <c r="A3" s="1">
        <v>44273</v>
      </c>
      <c r="B3">
        <v>108287.58908400001</v>
      </c>
      <c r="C3">
        <f>SUM(D3:J3)</f>
        <v>11613912</v>
      </c>
      <c r="D3">
        <v>630750</v>
      </c>
      <c r="E3">
        <v>404172</v>
      </c>
      <c r="F3">
        <v>8550939</v>
      </c>
      <c r="G3">
        <v>462487</v>
      </c>
      <c r="H3">
        <v>11074</v>
      </c>
      <c r="I3">
        <v>641336</v>
      </c>
      <c r="J3">
        <v>913154</v>
      </c>
      <c r="K3">
        <f>SUM(N3:P3)</f>
        <v>2</v>
      </c>
      <c r="L3">
        <f>IF(K3&lt;&gt;0,1,IF(K2=0,0,1))</f>
        <v>1</v>
      </c>
      <c r="M3">
        <f>IF(L3&lt;&gt;0,1,IF(L2=0,0,1))</f>
        <v>1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114091</v>
      </c>
      <c r="BJ3">
        <v>0</v>
      </c>
      <c r="BK3">
        <v>0</v>
      </c>
      <c r="BL3">
        <v>0</v>
      </c>
      <c r="BM3">
        <v>0</v>
      </c>
    </row>
    <row r="4" spans="1:65">
      <c r="A4" s="1">
        <v>44274</v>
      </c>
      <c r="B4">
        <v>119879.977686</v>
      </c>
      <c r="C4">
        <f t="shared" ref="C4:C67" si="1">SUM(D4:J4)</f>
        <v>15455495</v>
      </c>
      <c r="D4">
        <v>550329</v>
      </c>
      <c r="E4">
        <v>1093688</v>
      </c>
      <c r="F4">
        <v>11484769</v>
      </c>
      <c r="G4">
        <v>950756</v>
      </c>
      <c r="H4">
        <v>14072</v>
      </c>
      <c r="I4">
        <v>853161</v>
      </c>
      <c r="J4">
        <v>508720</v>
      </c>
      <c r="K4">
        <f t="shared" ref="K4:K67" si="2">SUM(N4:P4)</f>
        <v>0</v>
      </c>
      <c r="L4">
        <f t="shared" ref="L4:M67" si="3">IF(K4&lt;&gt;0,1,IF(K3=0,0,1))</f>
        <v>1</v>
      </c>
      <c r="M4">
        <f t="shared" si="3"/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104751.53488913529</v>
      </c>
      <c r="BJ4">
        <v>0</v>
      </c>
      <c r="BK4">
        <v>0</v>
      </c>
      <c r="BL4">
        <v>0</v>
      </c>
      <c r="BM4">
        <v>0</v>
      </c>
    </row>
    <row r="5" spans="1:65">
      <c r="A5" s="1">
        <v>44275</v>
      </c>
      <c r="B5">
        <v>126638.162394</v>
      </c>
      <c r="C5">
        <f t="shared" si="1"/>
        <v>23889996</v>
      </c>
      <c r="D5">
        <v>599955</v>
      </c>
      <c r="E5">
        <v>11113826</v>
      </c>
      <c r="F5">
        <v>10571667</v>
      </c>
      <c r="G5">
        <v>799489</v>
      </c>
      <c r="H5">
        <v>39984</v>
      </c>
      <c r="I5">
        <v>477208</v>
      </c>
      <c r="J5">
        <v>287867</v>
      </c>
      <c r="K5">
        <f t="shared" si="2"/>
        <v>0</v>
      </c>
      <c r="L5">
        <f t="shared" si="3"/>
        <v>0</v>
      </c>
      <c r="M5">
        <f t="shared" si="3"/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99288.298022485891</v>
      </c>
      <c r="BJ5">
        <v>0</v>
      </c>
      <c r="BK5">
        <v>0</v>
      </c>
      <c r="BL5">
        <v>0</v>
      </c>
      <c r="BM5">
        <v>0</v>
      </c>
    </row>
    <row r="6" spans="1:65">
      <c r="A6" s="1">
        <v>44276</v>
      </c>
      <c r="B6">
        <v>123054.62056200001</v>
      </c>
      <c r="C6">
        <f t="shared" si="1"/>
        <v>24484175</v>
      </c>
      <c r="D6">
        <v>712009</v>
      </c>
      <c r="E6">
        <v>11172996</v>
      </c>
      <c r="F6">
        <v>10370462</v>
      </c>
      <c r="G6">
        <v>792439</v>
      </c>
      <c r="H6">
        <v>21308</v>
      </c>
      <c r="I6">
        <v>1272849</v>
      </c>
      <c r="J6">
        <v>142112</v>
      </c>
      <c r="K6">
        <f t="shared" si="2"/>
        <v>0</v>
      </c>
      <c r="L6">
        <f t="shared" si="3"/>
        <v>0</v>
      </c>
      <c r="M6">
        <f t="shared" si="3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95412.069778270597</v>
      </c>
      <c r="BJ6">
        <v>0</v>
      </c>
      <c r="BK6">
        <v>0</v>
      </c>
      <c r="BL6">
        <v>0</v>
      </c>
      <c r="BM6">
        <v>0</v>
      </c>
    </row>
    <row r="7" spans="1:65">
      <c r="A7" s="1">
        <v>44277</v>
      </c>
      <c r="B7">
        <v>107021.103114</v>
      </c>
      <c r="C7">
        <f t="shared" si="1"/>
        <v>28617464</v>
      </c>
      <c r="D7">
        <v>699959</v>
      </c>
      <c r="E7">
        <v>13718734</v>
      </c>
      <c r="F7">
        <v>11756988</v>
      </c>
      <c r="G7">
        <v>909708</v>
      </c>
      <c r="H7">
        <v>20813</v>
      </c>
      <c r="I7">
        <v>1341292</v>
      </c>
      <c r="J7">
        <v>169970</v>
      </c>
      <c r="K7">
        <f t="shared" si="2"/>
        <v>0</v>
      </c>
      <c r="L7">
        <f t="shared" si="3"/>
        <v>0</v>
      </c>
      <c r="M7">
        <f t="shared" si="3"/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92405.433567862929</v>
      </c>
      <c r="BJ7">
        <v>0</v>
      </c>
      <c r="BK7">
        <v>0</v>
      </c>
      <c r="BL7">
        <v>0</v>
      </c>
      <c r="BM7">
        <v>0</v>
      </c>
    </row>
    <row r="8" spans="1:65">
      <c r="A8" s="1">
        <v>44278</v>
      </c>
      <c r="B8">
        <v>89371.024398000009</v>
      </c>
      <c r="C8">
        <f t="shared" si="1"/>
        <v>19946740</v>
      </c>
      <c r="D8">
        <v>499372</v>
      </c>
      <c r="E8">
        <v>7322476</v>
      </c>
      <c r="F8">
        <v>9447572</v>
      </c>
      <c r="G8">
        <v>950878</v>
      </c>
      <c r="H8">
        <v>23613</v>
      </c>
      <c r="I8">
        <v>1516657</v>
      </c>
      <c r="J8">
        <v>186172</v>
      </c>
      <c r="K8">
        <f t="shared" si="2"/>
        <v>0</v>
      </c>
      <c r="L8">
        <f t="shared" si="3"/>
        <v>0</v>
      </c>
      <c r="M8">
        <f t="shared" si="3"/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89948.832911621183</v>
      </c>
      <c r="BJ8">
        <v>0</v>
      </c>
      <c r="BK8">
        <v>0</v>
      </c>
      <c r="BL8">
        <v>0</v>
      </c>
      <c r="BM8">
        <v>0</v>
      </c>
    </row>
    <row r="9" spans="1:65">
      <c r="A9" s="1">
        <v>44279</v>
      </c>
      <c r="B9">
        <v>85370.556989999997</v>
      </c>
      <c r="C9">
        <f t="shared" si="1"/>
        <v>17391027</v>
      </c>
      <c r="D9">
        <v>199045</v>
      </c>
      <c r="E9">
        <v>6632818</v>
      </c>
      <c r="F9">
        <v>7521911</v>
      </c>
      <c r="G9">
        <v>1159522</v>
      </c>
      <c r="H9">
        <v>20647</v>
      </c>
      <c r="I9">
        <v>1647083</v>
      </c>
      <c r="J9">
        <v>210001</v>
      </c>
      <c r="K9">
        <f t="shared" si="2"/>
        <v>0</v>
      </c>
      <c r="L9">
        <f t="shared" si="3"/>
        <v>0</v>
      </c>
      <c r="M9">
        <f t="shared" si="3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87871.806651628707</v>
      </c>
      <c r="BJ9">
        <v>0</v>
      </c>
      <c r="BK9">
        <v>0</v>
      </c>
      <c r="BL9">
        <v>0</v>
      </c>
      <c r="BM9">
        <v>0</v>
      </c>
    </row>
    <row r="10" spans="1:65">
      <c r="A10" s="1">
        <v>44280</v>
      </c>
      <c r="B10">
        <v>88463.213675999999</v>
      </c>
      <c r="C10">
        <f t="shared" si="1"/>
        <v>13937390</v>
      </c>
      <c r="D10">
        <v>212355</v>
      </c>
      <c r="E10">
        <v>5395802</v>
      </c>
      <c r="F10">
        <v>5265127</v>
      </c>
      <c r="G10">
        <v>1137569</v>
      </c>
      <c r="H10">
        <v>25833</v>
      </c>
      <c r="I10">
        <v>1685578</v>
      </c>
      <c r="J10">
        <v>215126</v>
      </c>
      <c r="K10">
        <f t="shared" si="2"/>
        <v>0</v>
      </c>
      <c r="L10">
        <f t="shared" si="3"/>
        <v>0</v>
      </c>
      <c r="M10">
        <f t="shared" si="3"/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86072.604667405889</v>
      </c>
      <c r="BJ10">
        <v>0</v>
      </c>
      <c r="BK10">
        <v>0</v>
      </c>
      <c r="BL10">
        <v>0</v>
      </c>
      <c r="BM10">
        <v>0</v>
      </c>
    </row>
    <row r="11" spans="1:65">
      <c r="A11" s="1">
        <v>44281</v>
      </c>
      <c r="B11">
        <v>237641.730354</v>
      </c>
      <c r="C11">
        <f t="shared" si="1"/>
        <v>8634123</v>
      </c>
      <c r="D11">
        <v>110424</v>
      </c>
      <c r="E11">
        <v>667738</v>
      </c>
      <c r="F11">
        <v>3969286</v>
      </c>
      <c r="G11">
        <v>996457</v>
      </c>
      <c r="H11">
        <v>17143</v>
      </c>
      <c r="I11">
        <v>1820602</v>
      </c>
      <c r="J11">
        <v>1052473</v>
      </c>
      <c r="K11">
        <f t="shared" si="2"/>
        <v>1</v>
      </c>
      <c r="L11">
        <f t="shared" si="3"/>
        <v>1</v>
      </c>
      <c r="M11">
        <f t="shared" si="3"/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84485.596044971782</v>
      </c>
      <c r="BJ11">
        <v>0</v>
      </c>
      <c r="BK11">
        <v>0</v>
      </c>
      <c r="BL11">
        <v>0</v>
      </c>
      <c r="BM11" s="3">
        <v>0</v>
      </c>
    </row>
    <row r="12" spans="1:65">
      <c r="A12" s="1">
        <v>44282</v>
      </c>
      <c r="B12">
        <v>116914.256262</v>
      </c>
      <c r="C12">
        <f t="shared" si="1"/>
        <v>7551240</v>
      </c>
      <c r="D12">
        <v>89485</v>
      </c>
      <c r="E12">
        <v>157030</v>
      </c>
      <c r="F12">
        <v>3067776</v>
      </c>
      <c r="G12">
        <v>544072</v>
      </c>
      <c r="H12">
        <v>13779</v>
      </c>
      <c r="I12">
        <v>1872448</v>
      </c>
      <c r="J12">
        <v>1806650</v>
      </c>
      <c r="K12">
        <f t="shared" si="2"/>
        <v>0</v>
      </c>
      <c r="L12">
        <f t="shared" si="3"/>
        <v>1</v>
      </c>
      <c r="M12">
        <f t="shared" si="3"/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83065.968456998235</v>
      </c>
      <c r="BJ12">
        <v>0</v>
      </c>
      <c r="BK12">
        <v>0</v>
      </c>
      <c r="BL12">
        <v>0</v>
      </c>
      <c r="BM12" s="3">
        <v>0</v>
      </c>
    </row>
    <row r="13" spans="1:65">
      <c r="A13" s="1">
        <v>44283</v>
      </c>
      <c r="B13">
        <v>105891.069684</v>
      </c>
      <c r="C13">
        <f t="shared" si="1"/>
        <v>9035545</v>
      </c>
      <c r="D13">
        <v>182450</v>
      </c>
      <c r="E13">
        <v>128623</v>
      </c>
      <c r="F13">
        <v>3205911</v>
      </c>
      <c r="G13">
        <v>573415</v>
      </c>
      <c r="H13">
        <v>17124</v>
      </c>
      <c r="I13">
        <v>2321612</v>
      </c>
      <c r="J13">
        <v>2606410</v>
      </c>
      <c r="K13">
        <f t="shared" si="2"/>
        <v>0</v>
      </c>
      <c r="L13">
        <f t="shared" si="3"/>
        <v>0</v>
      </c>
      <c r="M13">
        <f t="shared" si="3"/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81781.759094314752</v>
      </c>
      <c r="BJ13">
        <v>0</v>
      </c>
      <c r="BK13">
        <v>0</v>
      </c>
      <c r="BL13">
        <v>0</v>
      </c>
      <c r="BM13">
        <v>0</v>
      </c>
    </row>
    <row r="14" spans="1:65">
      <c r="A14" s="1">
        <v>44284</v>
      </c>
      <c r="B14">
        <v>83771.310287999993</v>
      </c>
      <c r="C14">
        <f t="shared" si="1"/>
        <v>8225642</v>
      </c>
      <c r="D14">
        <v>161526</v>
      </c>
      <c r="E14">
        <v>57125</v>
      </c>
      <c r="F14">
        <v>2251070</v>
      </c>
      <c r="G14">
        <v>816051</v>
      </c>
      <c r="H14">
        <v>17635</v>
      </c>
      <c r="I14">
        <v>1266418</v>
      </c>
      <c r="J14">
        <v>3655817</v>
      </c>
      <c r="K14">
        <f t="shared" si="2"/>
        <v>0</v>
      </c>
      <c r="L14">
        <f t="shared" si="3"/>
        <v>0</v>
      </c>
      <c r="M14">
        <f t="shared" si="3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80609.367800756474</v>
      </c>
      <c r="BJ14">
        <v>0</v>
      </c>
      <c r="BK14">
        <v>0</v>
      </c>
      <c r="BL14">
        <v>0</v>
      </c>
      <c r="BM14">
        <v>0</v>
      </c>
    </row>
    <row r="15" spans="1:65">
      <c r="A15" s="1">
        <v>44285</v>
      </c>
      <c r="B15">
        <v>77550.106457999995</v>
      </c>
      <c r="C15">
        <f t="shared" si="1"/>
        <v>9172614</v>
      </c>
      <c r="D15">
        <v>156203</v>
      </c>
      <c r="E15">
        <v>57136</v>
      </c>
      <c r="F15">
        <v>2792940</v>
      </c>
      <c r="G15">
        <v>565408</v>
      </c>
      <c r="H15">
        <v>29523</v>
      </c>
      <c r="I15">
        <v>2286560</v>
      </c>
      <c r="J15">
        <v>3284844</v>
      </c>
      <c r="K15">
        <f t="shared" si="2"/>
        <v>0</v>
      </c>
      <c r="L15">
        <f t="shared" si="3"/>
        <v>0</v>
      </c>
      <c r="M15">
        <f t="shared" si="3"/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79530.872357563261</v>
      </c>
      <c r="BJ15">
        <v>0</v>
      </c>
      <c r="BK15">
        <v>0</v>
      </c>
      <c r="BL15">
        <v>0</v>
      </c>
      <c r="BM15">
        <v>0</v>
      </c>
    </row>
    <row r="16" spans="1:65">
      <c r="A16" s="1">
        <v>44286</v>
      </c>
      <c r="B16">
        <v>78114.033845999991</v>
      </c>
      <c r="C16">
        <f t="shared" si="1"/>
        <v>7723937</v>
      </c>
      <c r="D16">
        <v>121398</v>
      </c>
      <c r="E16">
        <v>53651</v>
      </c>
      <c r="F16">
        <v>1763329</v>
      </c>
      <c r="G16">
        <v>655689</v>
      </c>
      <c r="H16">
        <v>13076</v>
      </c>
      <c r="I16">
        <v>2038018</v>
      </c>
      <c r="J16">
        <v>3078776</v>
      </c>
      <c r="K16">
        <f t="shared" si="2"/>
        <v>0</v>
      </c>
      <c r="L16">
        <f t="shared" si="3"/>
        <v>0</v>
      </c>
      <c r="M16">
        <f t="shared" si="3"/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78532.341540763999</v>
      </c>
      <c r="BJ16">
        <v>0</v>
      </c>
      <c r="BK16">
        <v>0</v>
      </c>
      <c r="BL16">
        <v>0</v>
      </c>
      <c r="BM16">
        <v>0</v>
      </c>
    </row>
    <row r="17" spans="1:65">
      <c r="A17" s="1">
        <v>44287</v>
      </c>
      <c r="B17">
        <v>187107.04816199999</v>
      </c>
      <c r="C17">
        <f t="shared" si="1"/>
        <v>11593765</v>
      </c>
      <c r="D17">
        <v>156208</v>
      </c>
      <c r="E17">
        <v>229381</v>
      </c>
      <c r="F17">
        <v>4937213</v>
      </c>
      <c r="G17">
        <v>730574</v>
      </c>
      <c r="H17">
        <v>16577</v>
      </c>
      <c r="I17">
        <v>1964353</v>
      </c>
      <c r="J17">
        <v>3559459</v>
      </c>
      <c r="K17">
        <f t="shared" si="2"/>
        <v>0</v>
      </c>
      <c r="L17">
        <f t="shared" si="3"/>
        <v>0</v>
      </c>
      <c r="M17">
        <f t="shared" si="3"/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77602.73159034882</v>
      </c>
      <c r="BJ17">
        <v>0</v>
      </c>
      <c r="BK17">
        <v>0</v>
      </c>
      <c r="BL17">
        <v>0</v>
      </c>
      <c r="BM17">
        <v>0</v>
      </c>
    </row>
    <row r="18" spans="1:65">
      <c r="A18" s="1">
        <v>44288</v>
      </c>
      <c r="B18">
        <v>53173.376184000001</v>
      </c>
      <c r="C18">
        <f t="shared" si="1"/>
        <v>7878114</v>
      </c>
      <c r="D18">
        <v>141580</v>
      </c>
      <c r="E18">
        <v>321250</v>
      </c>
      <c r="F18">
        <v>2611248</v>
      </c>
      <c r="G18">
        <v>704171</v>
      </c>
      <c r="H18">
        <v>10911</v>
      </c>
      <c r="I18">
        <v>2095766</v>
      </c>
      <c r="J18">
        <v>1993188</v>
      </c>
      <c r="K18">
        <f t="shared" si="2"/>
        <v>0</v>
      </c>
      <c r="L18">
        <f t="shared" si="3"/>
        <v>0</v>
      </c>
      <c r="M18">
        <f t="shared" si="3"/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76733.139556541195</v>
      </c>
      <c r="BJ18">
        <v>0</v>
      </c>
      <c r="BK18">
        <v>0</v>
      </c>
      <c r="BL18">
        <v>0</v>
      </c>
      <c r="BM18">
        <v>0</v>
      </c>
    </row>
    <row r="19" spans="1:65">
      <c r="A19" s="1">
        <v>44289</v>
      </c>
      <c r="B19">
        <v>64645.82415</v>
      </c>
      <c r="C19">
        <f t="shared" si="1"/>
        <v>8211376</v>
      </c>
      <c r="D19">
        <v>121943</v>
      </c>
      <c r="E19">
        <v>308577</v>
      </c>
      <c r="F19">
        <v>3045709</v>
      </c>
      <c r="G19">
        <v>439814</v>
      </c>
      <c r="H19">
        <v>17500</v>
      </c>
      <c r="I19">
        <v>2177174</v>
      </c>
      <c r="J19">
        <v>2100659</v>
      </c>
      <c r="K19">
        <f t="shared" si="2"/>
        <v>0</v>
      </c>
      <c r="L19">
        <f t="shared" si="3"/>
        <v>0</v>
      </c>
      <c r="M19">
        <f t="shared" si="3"/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75916.283402186542</v>
      </c>
      <c r="BJ19">
        <v>0</v>
      </c>
      <c r="BK19">
        <v>0</v>
      </c>
      <c r="BL19">
        <v>0</v>
      </c>
      <c r="BM19">
        <v>0</v>
      </c>
    </row>
    <row r="20" spans="1:65">
      <c r="A20" s="1">
        <v>44290</v>
      </c>
      <c r="B20">
        <v>59317.868459999998</v>
      </c>
      <c r="C20">
        <f t="shared" si="1"/>
        <v>9897881</v>
      </c>
      <c r="D20">
        <v>138060</v>
      </c>
      <c r="E20">
        <v>344653</v>
      </c>
      <c r="F20">
        <v>4367744</v>
      </c>
      <c r="G20">
        <v>598261</v>
      </c>
      <c r="H20">
        <v>16058</v>
      </c>
      <c r="I20">
        <v>2052574</v>
      </c>
      <c r="J20">
        <v>2380531</v>
      </c>
      <c r="K20">
        <f t="shared" si="2"/>
        <v>0</v>
      </c>
      <c r="L20">
        <f t="shared" si="3"/>
        <v>0</v>
      </c>
      <c r="M20">
        <f t="shared" si="3"/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75146.130934107088</v>
      </c>
      <c r="BJ20">
        <v>0</v>
      </c>
      <c r="BK20">
        <v>0</v>
      </c>
      <c r="BL20">
        <v>0</v>
      </c>
      <c r="BM20">
        <v>0</v>
      </c>
    </row>
    <row r="21" spans="1:65">
      <c r="A21" s="1">
        <v>44291</v>
      </c>
      <c r="B21">
        <v>53700.151787999996</v>
      </c>
      <c r="C21">
        <f t="shared" si="1"/>
        <v>8708571</v>
      </c>
      <c r="D21">
        <v>148695</v>
      </c>
      <c r="E21">
        <v>231903</v>
      </c>
      <c r="F21">
        <v>2333947</v>
      </c>
      <c r="G21">
        <v>1221640</v>
      </c>
      <c r="H21">
        <v>11488</v>
      </c>
      <c r="I21">
        <v>2310110</v>
      </c>
      <c r="J21">
        <v>2450788</v>
      </c>
      <c r="K21">
        <f t="shared" si="2"/>
        <v>0</v>
      </c>
      <c r="L21">
        <f t="shared" si="3"/>
        <v>0</v>
      </c>
      <c r="M21">
        <f t="shared" si="3"/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74417.629194711393</v>
      </c>
      <c r="BJ21">
        <v>0</v>
      </c>
      <c r="BK21">
        <v>0</v>
      </c>
      <c r="BL21">
        <v>0</v>
      </c>
      <c r="BM21">
        <v>0</v>
      </c>
    </row>
    <row r="22" spans="1:65">
      <c r="A22" s="1">
        <v>44292</v>
      </c>
      <c r="B22">
        <v>113067.55596000001</v>
      </c>
      <c r="C22">
        <f t="shared" si="1"/>
        <v>7390146</v>
      </c>
      <c r="D22">
        <v>126543</v>
      </c>
      <c r="E22">
        <v>214906</v>
      </c>
      <c r="F22">
        <v>1243406</v>
      </c>
      <c r="G22">
        <v>745687</v>
      </c>
      <c r="H22">
        <v>10147</v>
      </c>
      <c r="I22">
        <v>2438594</v>
      </c>
      <c r="J22">
        <v>2610863</v>
      </c>
      <c r="K22">
        <f t="shared" si="2"/>
        <v>0</v>
      </c>
      <c r="L22">
        <f t="shared" si="3"/>
        <v>0</v>
      </c>
      <c r="M22">
        <f t="shared" si="3"/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73726.503346133526</v>
      </c>
      <c r="BJ22">
        <v>0</v>
      </c>
      <c r="BK22">
        <v>0</v>
      </c>
      <c r="BL22">
        <v>0</v>
      </c>
      <c r="BM22">
        <v>0</v>
      </c>
    </row>
    <row r="23" spans="1:65">
      <c r="A23" s="1">
        <v>44293</v>
      </c>
      <c r="B23">
        <v>61063.314312000002</v>
      </c>
      <c r="C23">
        <f t="shared" si="1"/>
        <v>8976846</v>
      </c>
      <c r="D23">
        <v>128506</v>
      </c>
      <c r="E23">
        <v>199713</v>
      </c>
      <c r="F23">
        <v>2298100</v>
      </c>
      <c r="G23">
        <v>645650</v>
      </c>
      <c r="H23">
        <v>8886</v>
      </c>
      <c r="I23">
        <v>2369750</v>
      </c>
      <c r="J23">
        <v>3326241</v>
      </c>
      <c r="K23">
        <f t="shared" si="2"/>
        <v>0</v>
      </c>
      <c r="L23">
        <f t="shared" si="3"/>
        <v>0</v>
      </c>
      <c r="M23">
        <f t="shared" si="3"/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73069.104674114598</v>
      </c>
      <c r="BJ23">
        <v>0</v>
      </c>
      <c r="BK23">
        <v>0</v>
      </c>
      <c r="BL23">
        <v>0</v>
      </c>
      <c r="BM23">
        <v>0</v>
      </c>
    </row>
    <row r="24" spans="1:65">
      <c r="A24" s="1">
        <v>44294</v>
      </c>
      <c r="B24">
        <v>50236.321260000004</v>
      </c>
      <c r="C24">
        <f t="shared" si="1"/>
        <v>6609687</v>
      </c>
      <c r="D24">
        <v>93766</v>
      </c>
      <c r="E24">
        <v>187950</v>
      </c>
      <c r="F24">
        <v>1732254</v>
      </c>
      <c r="G24">
        <v>605813</v>
      </c>
      <c r="H24">
        <v>6478</v>
      </c>
      <c r="I24">
        <v>1683655</v>
      </c>
      <c r="J24">
        <v>2299771</v>
      </c>
      <c r="K24">
        <f t="shared" si="2"/>
        <v>0</v>
      </c>
      <c r="L24">
        <f t="shared" si="3"/>
        <v>0</v>
      </c>
      <c r="M24">
        <f t="shared" si="3"/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72442.293983450043</v>
      </c>
      <c r="BJ24">
        <v>0</v>
      </c>
      <c r="BK24">
        <v>0</v>
      </c>
      <c r="BL24">
        <v>0</v>
      </c>
      <c r="BM24">
        <v>0</v>
      </c>
    </row>
    <row r="25" spans="1:65">
      <c r="A25" s="1">
        <v>44295</v>
      </c>
      <c r="B25">
        <v>40513.103124000001</v>
      </c>
      <c r="C25">
        <f t="shared" si="1"/>
        <v>4989024</v>
      </c>
      <c r="D25">
        <v>80269</v>
      </c>
      <c r="E25">
        <v>133889</v>
      </c>
      <c r="F25">
        <v>1179249</v>
      </c>
      <c r="G25">
        <v>652678</v>
      </c>
      <c r="H25">
        <v>7946</v>
      </c>
      <c r="I25">
        <v>1208034</v>
      </c>
      <c r="J25">
        <v>1726959</v>
      </c>
      <c r="K25">
        <f t="shared" si="2"/>
        <v>0</v>
      </c>
      <c r="L25">
        <f t="shared" si="3"/>
        <v>0</v>
      </c>
      <c r="M25">
        <f t="shared" si="3"/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71843.350934570641</v>
      </c>
      <c r="BJ25">
        <v>0</v>
      </c>
      <c r="BK25">
        <v>0</v>
      </c>
      <c r="BL25">
        <v>0</v>
      </c>
      <c r="BM25">
        <v>0</v>
      </c>
    </row>
    <row r="26" spans="1:65">
      <c r="A26" s="1">
        <v>44296</v>
      </c>
      <c r="B26">
        <v>51266.021939999991</v>
      </c>
      <c r="C26">
        <f t="shared" si="1"/>
        <v>4381671</v>
      </c>
      <c r="D26">
        <v>107983</v>
      </c>
      <c r="E26">
        <v>341047</v>
      </c>
      <c r="F26">
        <v>502134</v>
      </c>
      <c r="G26">
        <v>587131</v>
      </c>
      <c r="H26">
        <v>11079</v>
      </c>
      <c r="I26">
        <v>1126748</v>
      </c>
      <c r="J26">
        <v>1705549</v>
      </c>
      <c r="K26">
        <f t="shared" si="2"/>
        <v>0</v>
      </c>
      <c r="L26">
        <f t="shared" si="3"/>
        <v>0</v>
      </c>
      <c r="M26">
        <f t="shared" si="3"/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71269.90268989178</v>
      </c>
      <c r="BJ26">
        <v>0</v>
      </c>
      <c r="BK26">
        <v>0</v>
      </c>
      <c r="BL26">
        <v>0</v>
      </c>
      <c r="BM26">
        <v>0</v>
      </c>
    </row>
    <row r="27" spans="1:65">
      <c r="A27" s="1">
        <v>44297</v>
      </c>
      <c r="B27">
        <v>51824.904023999996</v>
      </c>
      <c r="C27">
        <f t="shared" si="1"/>
        <v>4425580</v>
      </c>
      <c r="D27">
        <v>91768</v>
      </c>
      <c r="E27">
        <v>422749</v>
      </c>
      <c r="F27">
        <v>533617</v>
      </c>
      <c r="G27">
        <v>641042</v>
      </c>
      <c r="H27">
        <v>11519</v>
      </c>
      <c r="I27">
        <v>921040</v>
      </c>
      <c r="J27">
        <v>1803845</v>
      </c>
      <c r="K27">
        <f t="shared" si="2"/>
        <v>0</v>
      </c>
      <c r="L27">
        <f t="shared" si="3"/>
        <v>0</v>
      </c>
      <c r="M27">
        <f t="shared" si="3"/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70719.867135725857</v>
      </c>
      <c r="BJ27">
        <v>0</v>
      </c>
      <c r="BK27">
        <v>0</v>
      </c>
      <c r="BL27">
        <v>0</v>
      </c>
      <c r="BM27">
        <v>0</v>
      </c>
    </row>
    <row r="28" spans="1:65">
      <c r="A28" s="1">
        <v>44298</v>
      </c>
      <c r="B28">
        <v>86890.34015399999</v>
      </c>
      <c r="C28">
        <f t="shared" si="1"/>
        <v>3993631</v>
      </c>
      <c r="D28">
        <v>93421</v>
      </c>
      <c r="E28">
        <v>147479</v>
      </c>
      <c r="F28">
        <v>198123</v>
      </c>
      <c r="G28">
        <v>440844</v>
      </c>
      <c r="H28">
        <v>6473</v>
      </c>
      <c r="I28">
        <v>1211168</v>
      </c>
      <c r="J28">
        <v>1896123</v>
      </c>
      <c r="K28">
        <f t="shared" si="2"/>
        <v>1</v>
      </c>
      <c r="L28">
        <f t="shared" si="3"/>
        <v>1</v>
      </c>
      <c r="M28">
        <f t="shared" si="3"/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70191.407246698553</v>
      </c>
      <c r="BJ28">
        <v>0</v>
      </c>
      <c r="BK28">
        <v>0</v>
      </c>
      <c r="BL28">
        <v>0</v>
      </c>
      <c r="BM28">
        <v>0</v>
      </c>
    </row>
    <row r="29" spans="1:65">
      <c r="A29" s="1">
        <v>44299</v>
      </c>
      <c r="B29">
        <v>72190.502951999995</v>
      </c>
      <c r="C29">
        <f t="shared" si="1"/>
        <v>3959115</v>
      </c>
      <c r="D29">
        <v>101555</v>
      </c>
      <c r="E29">
        <v>159419</v>
      </c>
      <c r="F29">
        <v>0</v>
      </c>
      <c r="G29">
        <v>300390</v>
      </c>
      <c r="H29">
        <v>4607</v>
      </c>
      <c r="I29">
        <v>1175227</v>
      </c>
      <c r="J29">
        <v>2217917</v>
      </c>
      <c r="K29">
        <f t="shared" si="2"/>
        <v>0</v>
      </c>
      <c r="L29">
        <f t="shared" si="3"/>
        <v>1</v>
      </c>
      <c r="M29">
        <f t="shared" si="3"/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69682.894067457673</v>
      </c>
      <c r="BJ29">
        <v>0</v>
      </c>
      <c r="BK29">
        <v>0</v>
      </c>
      <c r="BL29">
        <v>1</v>
      </c>
      <c r="BM29">
        <v>0</v>
      </c>
    </row>
    <row r="30" spans="1:65">
      <c r="A30" s="1">
        <v>44300</v>
      </c>
      <c r="B30">
        <v>62500.079292000002</v>
      </c>
      <c r="C30">
        <f t="shared" si="1"/>
        <v>4131742</v>
      </c>
      <c r="D30">
        <v>104198</v>
      </c>
      <c r="E30">
        <v>188603</v>
      </c>
      <c r="F30">
        <v>0</v>
      </c>
      <c r="G30">
        <v>352559</v>
      </c>
      <c r="H30">
        <v>3614</v>
      </c>
      <c r="I30">
        <v>1279050</v>
      </c>
      <c r="J30">
        <v>2203718</v>
      </c>
      <c r="K30">
        <f t="shared" si="2"/>
        <v>0</v>
      </c>
      <c r="L30">
        <f t="shared" si="3"/>
        <v>0</v>
      </c>
      <c r="M30">
        <f t="shared" si="3"/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69192.876429899305</v>
      </c>
      <c r="BJ30">
        <v>0</v>
      </c>
      <c r="BK30">
        <v>0</v>
      </c>
      <c r="BL30">
        <v>1</v>
      </c>
      <c r="BM30">
        <v>0</v>
      </c>
    </row>
    <row r="31" spans="1:65">
      <c r="A31" s="1">
        <v>44301</v>
      </c>
      <c r="B31">
        <v>65564.757473999998</v>
      </c>
      <c r="C31">
        <f t="shared" si="1"/>
        <v>4166662</v>
      </c>
      <c r="D31">
        <v>104615</v>
      </c>
      <c r="E31">
        <v>133078</v>
      </c>
      <c r="F31">
        <v>0</v>
      </c>
      <c r="G31">
        <v>330860</v>
      </c>
      <c r="H31">
        <v>3270</v>
      </c>
      <c r="I31">
        <v>1398787</v>
      </c>
      <c r="J31">
        <v>2196052</v>
      </c>
      <c r="K31">
        <f t="shared" si="2"/>
        <v>0</v>
      </c>
      <c r="L31">
        <f t="shared" si="3"/>
        <v>0</v>
      </c>
      <c r="M31">
        <f t="shared" si="3"/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68720.055986762251</v>
      </c>
      <c r="BJ31">
        <v>0</v>
      </c>
      <c r="BK31">
        <v>0</v>
      </c>
      <c r="BL31">
        <v>1</v>
      </c>
      <c r="BM31">
        <v>0</v>
      </c>
    </row>
    <row r="32" spans="1:65">
      <c r="A32" s="1">
        <v>44302</v>
      </c>
      <c r="B32">
        <v>82901.339345999993</v>
      </c>
      <c r="C32">
        <f t="shared" si="1"/>
        <v>4482151</v>
      </c>
      <c r="D32">
        <v>101148</v>
      </c>
      <c r="E32">
        <v>61037</v>
      </c>
      <c r="F32">
        <v>163108</v>
      </c>
      <c r="G32">
        <v>240142</v>
      </c>
      <c r="H32">
        <v>4991</v>
      </c>
      <c r="I32">
        <v>1443784</v>
      </c>
      <c r="J32">
        <v>2467941</v>
      </c>
      <c r="K32">
        <f t="shared" si="2"/>
        <v>0</v>
      </c>
      <c r="L32">
        <f t="shared" si="3"/>
        <v>0</v>
      </c>
      <c r="M32">
        <f t="shared" si="3"/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68263.266479484126</v>
      </c>
      <c r="BJ32">
        <v>0</v>
      </c>
      <c r="BK32">
        <v>0</v>
      </c>
      <c r="BL32">
        <v>1</v>
      </c>
      <c r="BM32">
        <v>0</v>
      </c>
    </row>
    <row r="33" spans="1:65">
      <c r="A33" s="1">
        <v>44303</v>
      </c>
      <c r="B33">
        <v>75724.509072000001</v>
      </c>
      <c r="C33">
        <f t="shared" si="1"/>
        <v>5434058</v>
      </c>
      <c r="D33">
        <v>114311</v>
      </c>
      <c r="E33">
        <v>154054</v>
      </c>
      <c r="F33">
        <v>768212</v>
      </c>
      <c r="G33">
        <v>236317</v>
      </c>
      <c r="H33">
        <v>13607</v>
      </c>
      <c r="I33">
        <v>1550562</v>
      </c>
      <c r="J33">
        <v>2596995</v>
      </c>
      <c r="K33">
        <f t="shared" si="2"/>
        <v>0</v>
      </c>
      <c r="L33">
        <f t="shared" si="3"/>
        <v>0</v>
      </c>
      <c r="M33">
        <f t="shared" si="3"/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67821.456406767131</v>
      </c>
      <c r="BJ33">
        <v>0</v>
      </c>
      <c r="BK33">
        <v>0</v>
      </c>
      <c r="BL33">
        <v>1</v>
      </c>
      <c r="BM33">
        <v>0</v>
      </c>
    </row>
    <row r="34" spans="1:65">
      <c r="A34" s="1">
        <v>44304</v>
      </c>
      <c r="B34">
        <v>67285.550135999991</v>
      </c>
      <c r="C34">
        <f t="shared" si="1"/>
        <v>5821543</v>
      </c>
      <c r="D34">
        <v>100176</v>
      </c>
      <c r="E34">
        <v>127638</v>
      </c>
      <c r="F34">
        <v>904962</v>
      </c>
      <c r="G34">
        <v>254464</v>
      </c>
      <c r="H34">
        <v>12489</v>
      </c>
      <c r="I34">
        <v>1787978</v>
      </c>
      <c r="J34">
        <v>2633836</v>
      </c>
      <c r="K34">
        <f t="shared" si="2"/>
        <v>0</v>
      </c>
      <c r="L34">
        <f t="shared" si="3"/>
        <v>0</v>
      </c>
      <c r="M34">
        <f t="shared" si="3"/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67393.674445676486</v>
      </c>
      <c r="BJ34">
        <v>0</v>
      </c>
      <c r="BK34">
        <v>0</v>
      </c>
      <c r="BL34">
        <v>1</v>
      </c>
      <c r="BM34">
        <v>0</v>
      </c>
    </row>
    <row r="35" spans="1:65">
      <c r="A35" s="1">
        <v>44305</v>
      </c>
      <c r="B35">
        <v>75503.203691999995</v>
      </c>
      <c r="C35">
        <f t="shared" si="1"/>
        <v>5302071</v>
      </c>
      <c r="D35">
        <v>95027</v>
      </c>
      <c r="E35">
        <v>92910</v>
      </c>
      <c r="F35">
        <v>1033219</v>
      </c>
      <c r="G35">
        <v>229013</v>
      </c>
      <c r="H35">
        <v>5145</v>
      </c>
      <c r="I35">
        <v>916540</v>
      </c>
      <c r="J35">
        <v>2930217</v>
      </c>
      <c r="K35">
        <f t="shared" si="2"/>
        <v>0</v>
      </c>
      <c r="L35">
        <f t="shared" si="3"/>
        <v>0</v>
      </c>
      <c r="M35">
        <f t="shared" si="3"/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66979.057116800643</v>
      </c>
      <c r="BJ35">
        <v>0</v>
      </c>
      <c r="BK35">
        <v>0</v>
      </c>
      <c r="BL35">
        <v>1</v>
      </c>
      <c r="BM35">
        <v>0</v>
      </c>
    </row>
    <row r="36" spans="1:65">
      <c r="A36" s="1">
        <v>44306</v>
      </c>
      <c r="B36">
        <v>101857.8078</v>
      </c>
      <c r="C36">
        <f t="shared" si="1"/>
        <v>5892347</v>
      </c>
      <c r="D36">
        <v>92177</v>
      </c>
      <c r="E36">
        <v>121704</v>
      </c>
      <c r="F36">
        <v>854512</v>
      </c>
      <c r="G36">
        <v>282730</v>
      </c>
      <c r="H36">
        <v>4710</v>
      </c>
      <c r="I36">
        <v>1562863</v>
      </c>
      <c r="J36">
        <v>2973651</v>
      </c>
      <c r="K36">
        <f t="shared" si="2"/>
        <v>0</v>
      </c>
      <c r="L36">
        <f t="shared" si="3"/>
        <v>0</v>
      </c>
      <c r="M36">
        <f t="shared" si="3"/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66576.818291321833</v>
      </c>
      <c r="BJ36">
        <v>0</v>
      </c>
      <c r="BK36">
        <v>0</v>
      </c>
      <c r="BL36">
        <v>1</v>
      </c>
      <c r="BM36">
        <v>0</v>
      </c>
    </row>
    <row r="37" spans="1:65">
      <c r="A37" s="1">
        <v>44307</v>
      </c>
      <c r="B37">
        <v>39134.015141999997</v>
      </c>
      <c r="C37">
        <f t="shared" si="1"/>
        <v>4883383</v>
      </c>
      <c r="D37">
        <v>107179</v>
      </c>
      <c r="E37">
        <v>199559</v>
      </c>
      <c r="F37">
        <v>25819</v>
      </c>
      <c r="G37">
        <v>362810</v>
      </c>
      <c r="H37">
        <v>5549</v>
      </c>
      <c r="I37">
        <v>1200969</v>
      </c>
      <c r="J37">
        <v>2981498</v>
      </c>
      <c r="K37">
        <f t="shared" si="2"/>
        <v>0</v>
      </c>
      <c r="L37">
        <f t="shared" si="3"/>
        <v>0</v>
      </c>
      <c r="M37">
        <f t="shared" si="3"/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66186.24021949165</v>
      </c>
      <c r="BJ37">
        <v>0</v>
      </c>
      <c r="BK37">
        <v>0</v>
      </c>
      <c r="BL37">
        <v>0</v>
      </c>
      <c r="BM37">
        <v>0</v>
      </c>
    </row>
    <row r="38" spans="1:65">
      <c r="A38" s="1">
        <v>44308</v>
      </c>
      <c r="B38">
        <v>31221.258479999997</v>
      </c>
      <c r="C38">
        <f t="shared" si="1"/>
        <v>4299271</v>
      </c>
      <c r="D38">
        <v>91590</v>
      </c>
      <c r="E38">
        <v>85094</v>
      </c>
      <c r="F38">
        <v>153619</v>
      </c>
      <c r="G38">
        <v>291299</v>
      </c>
      <c r="H38">
        <v>4285</v>
      </c>
      <c r="I38">
        <v>1014238</v>
      </c>
      <c r="J38">
        <v>2659146</v>
      </c>
      <c r="K38">
        <f t="shared" si="2"/>
        <v>0</v>
      </c>
      <c r="L38">
        <f t="shared" si="3"/>
        <v>0</v>
      </c>
      <c r="M38">
        <f t="shared" si="3"/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65806.665823242365</v>
      </c>
      <c r="BJ38">
        <v>0</v>
      </c>
      <c r="BK38">
        <v>0</v>
      </c>
      <c r="BL38">
        <v>0</v>
      </c>
      <c r="BM38">
        <v>0</v>
      </c>
    </row>
    <row r="39" spans="1:65">
      <c r="A39" s="1">
        <v>44309</v>
      </c>
      <c r="B39">
        <v>32473.984530000002</v>
      </c>
      <c r="C39">
        <f t="shared" si="1"/>
        <v>4769981</v>
      </c>
      <c r="D39">
        <v>92573</v>
      </c>
      <c r="E39">
        <v>36376</v>
      </c>
      <c r="F39">
        <v>524959</v>
      </c>
      <c r="G39">
        <v>317190</v>
      </c>
      <c r="H39">
        <v>4133</v>
      </c>
      <c r="I39">
        <v>1204972</v>
      </c>
      <c r="J39">
        <v>2589778</v>
      </c>
      <c r="K39">
        <f t="shared" si="2"/>
        <v>0</v>
      </c>
      <c r="L39">
        <f t="shared" si="3"/>
        <v>0</v>
      </c>
      <c r="M39">
        <f t="shared" si="3"/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65437.492045031722</v>
      </c>
      <c r="BJ39">
        <v>0</v>
      </c>
      <c r="BK39">
        <v>0</v>
      </c>
      <c r="BL39">
        <v>0</v>
      </c>
      <c r="BM39">
        <v>0</v>
      </c>
    </row>
    <row r="40" spans="1:65">
      <c r="A40" s="1">
        <v>44310</v>
      </c>
      <c r="B40">
        <v>36904.220106000001</v>
      </c>
      <c r="C40">
        <f t="shared" si="1"/>
        <v>6915282</v>
      </c>
      <c r="D40">
        <v>94624</v>
      </c>
      <c r="E40">
        <v>248204</v>
      </c>
      <c r="F40">
        <v>1671948</v>
      </c>
      <c r="G40">
        <v>279434</v>
      </c>
      <c r="H40">
        <v>10568</v>
      </c>
      <c r="I40">
        <v>1335250</v>
      </c>
      <c r="J40">
        <v>3275254</v>
      </c>
      <c r="K40">
        <f t="shared" si="2"/>
        <v>0</v>
      </c>
      <c r="L40">
        <f t="shared" si="3"/>
        <v>0</v>
      </c>
      <c r="M40">
        <f t="shared" si="3"/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65078.164083846677</v>
      </c>
      <c r="BJ40">
        <v>0</v>
      </c>
      <c r="BK40">
        <v>0</v>
      </c>
      <c r="BL40">
        <v>0</v>
      </c>
      <c r="BM40">
        <v>0</v>
      </c>
    </row>
    <row r="41" spans="1:65">
      <c r="A41" s="1">
        <v>44311</v>
      </c>
      <c r="B41">
        <v>51925.351439999999</v>
      </c>
      <c r="C41">
        <f t="shared" si="1"/>
        <v>7339138</v>
      </c>
      <c r="D41">
        <v>80315</v>
      </c>
      <c r="E41">
        <v>383918</v>
      </c>
      <c r="F41">
        <v>2472596</v>
      </c>
      <c r="G41">
        <v>268738</v>
      </c>
      <c r="H41">
        <v>11918</v>
      </c>
      <c r="I41">
        <v>1001197</v>
      </c>
      <c r="J41">
        <v>3120456</v>
      </c>
      <c r="K41">
        <f t="shared" si="2"/>
        <v>0</v>
      </c>
      <c r="L41">
        <f t="shared" si="3"/>
        <v>0</v>
      </c>
      <c r="M41">
        <f t="shared" si="3"/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64728.170380049145</v>
      </c>
      <c r="BJ41">
        <v>0</v>
      </c>
      <c r="BK41">
        <v>0</v>
      </c>
      <c r="BL41">
        <v>0</v>
      </c>
      <c r="BM41">
        <v>0</v>
      </c>
    </row>
    <row r="42" spans="1:65">
      <c r="A42" s="1">
        <v>44312</v>
      </c>
      <c r="B42">
        <v>41605.067442</v>
      </c>
      <c r="C42">
        <f t="shared" si="1"/>
        <v>6405312</v>
      </c>
      <c r="D42">
        <v>173074</v>
      </c>
      <c r="E42">
        <v>174395</v>
      </c>
      <c r="F42">
        <v>1698459</v>
      </c>
      <c r="G42">
        <v>180495</v>
      </c>
      <c r="H42">
        <v>5753</v>
      </c>
      <c r="I42">
        <v>1097796</v>
      </c>
      <c r="J42">
        <v>3075340</v>
      </c>
      <c r="K42">
        <f t="shared" si="2"/>
        <v>0</v>
      </c>
      <c r="L42">
        <f t="shared" si="3"/>
        <v>0</v>
      </c>
      <c r="M42">
        <f t="shared" si="3"/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64387.038235268825</v>
      </c>
      <c r="BJ42">
        <v>0</v>
      </c>
      <c r="BK42">
        <v>0</v>
      </c>
      <c r="BL42">
        <v>0</v>
      </c>
      <c r="BM42">
        <v>0</v>
      </c>
    </row>
    <row r="43" spans="1:65">
      <c r="A43" s="1">
        <v>44313</v>
      </c>
      <c r="B43">
        <v>28693.446510000002</v>
      </c>
      <c r="C43">
        <f t="shared" si="1"/>
        <v>5277984</v>
      </c>
      <c r="D43">
        <v>179467</v>
      </c>
      <c r="E43">
        <v>156392</v>
      </c>
      <c r="F43">
        <v>187169</v>
      </c>
      <c r="G43">
        <v>173733</v>
      </c>
      <c r="H43">
        <v>5041</v>
      </c>
      <c r="I43">
        <v>1402112</v>
      </c>
      <c r="J43">
        <v>3174070</v>
      </c>
      <c r="K43">
        <f t="shared" si="2"/>
        <v>0</v>
      </c>
      <c r="L43">
        <f t="shared" si="3"/>
        <v>0</v>
      </c>
      <c r="M43">
        <f t="shared" si="3"/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64054.329973226151</v>
      </c>
      <c r="BJ43">
        <v>0</v>
      </c>
      <c r="BK43">
        <v>0</v>
      </c>
      <c r="BL43">
        <v>0</v>
      </c>
      <c r="BM43">
        <v>0</v>
      </c>
    </row>
    <row r="44" spans="1:65">
      <c r="A44" s="1">
        <v>44314</v>
      </c>
      <c r="B44">
        <v>240928.057914</v>
      </c>
      <c r="C44">
        <f t="shared" si="1"/>
        <v>5432537</v>
      </c>
      <c r="D44">
        <v>220682</v>
      </c>
      <c r="E44">
        <v>193786</v>
      </c>
      <c r="F44">
        <v>622832</v>
      </c>
      <c r="G44">
        <v>174277</v>
      </c>
      <c r="H44">
        <v>7755</v>
      </c>
      <c r="I44">
        <v>785198</v>
      </c>
      <c r="J44">
        <v>3428007</v>
      </c>
      <c r="K44">
        <f t="shared" si="2"/>
        <v>2</v>
      </c>
      <c r="L44">
        <f t="shared" si="3"/>
        <v>1</v>
      </c>
      <c r="M44">
        <f t="shared" si="3"/>
        <v>1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63729.639563249897</v>
      </c>
      <c r="BJ44">
        <v>0</v>
      </c>
      <c r="BK44">
        <v>0</v>
      </c>
      <c r="BL44">
        <v>0</v>
      </c>
      <c r="BM44">
        <v>0</v>
      </c>
    </row>
    <row r="45" spans="1:65">
      <c r="A45" s="1">
        <v>44315</v>
      </c>
      <c r="B45">
        <v>185759.26399800001</v>
      </c>
      <c r="C45">
        <f t="shared" si="1"/>
        <v>4695133</v>
      </c>
      <c r="D45">
        <v>238619</v>
      </c>
      <c r="E45">
        <v>835343</v>
      </c>
      <c r="F45">
        <v>221480</v>
      </c>
      <c r="G45">
        <v>242186</v>
      </c>
      <c r="H45">
        <v>12009</v>
      </c>
      <c r="I45">
        <v>661593</v>
      </c>
      <c r="J45">
        <v>2483903</v>
      </c>
      <c r="K45">
        <f t="shared" si="2"/>
        <v>0</v>
      </c>
      <c r="L45">
        <f t="shared" si="3"/>
        <v>1</v>
      </c>
      <c r="M45">
        <f t="shared" si="3"/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63412.589641144943</v>
      </c>
      <c r="BJ45">
        <v>0</v>
      </c>
      <c r="BK45">
        <v>0</v>
      </c>
      <c r="BL45">
        <v>0</v>
      </c>
      <c r="BM45">
        <v>0</v>
      </c>
    </row>
    <row r="46" spans="1:65">
      <c r="A46" s="1">
        <v>44316</v>
      </c>
      <c r="B46">
        <v>88670.415137999997</v>
      </c>
      <c r="C46">
        <f t="shared" si="1"/>
        <v>3959609</v>
      </c>
      <c r="D46">
        <v>190629</v>
      </c>
      <c r="E46">
        <v>461527</v>
      </c>
      <c r="F46">
        <v>39134</v>
      </c>
      <c r="G46">
        <v>166503</v>
      </c>
      <c r="H46">
        <v>13128</v>
      </c>
      <c r="I46">
        <v>1300686</v>
      </c>
      <c r="J46">
        <v>1788002</v>
      </c>
      <c r="K46">
        <f t="shared" si="2"/>
        <v>0</v>
      </c>
      <c r="L46">
        <f t="shared" si="3"/>
        <v>0</v>
      </c>
      <c r="M46">
        <f t="shared" si="3"/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63102.828872585349</v>
      </c>
      <c r="BJ46">
        <v>0</v>
      </c>
      <c r="BK46">
        <v>1</v>
      </c>
      <c r="BL46">
        <v>0</v>
      </c>
      <c r="BM46">
        <v>0</v>
      </c>
    </row>
    <row r="47" spans="1:65">
      <c r="A47" s="1">
        <v>44317</v>
      </c>
      <c r="B47">
        <v>186837.35373</v>
      </c>
      <c r="C47">
        <f t="shared" si="1"/>
        <v>4866071</v>
      </c>
      <c r="D47">
        <v>196205</v>
      </c>
      <c r="E47">
        <v>1402457</v>
      </c>
      <c r="F47">
        <v>194928</v>
      </c>
      <c r="G47">
        <v>142672</v>
      </c>
      <c r="H47">
        <v>10188</v>
      </c>
      <c r="I47">
        <v>1274452</v>
      </c>
      <c r="J47">
        <v>1645169</v>
      </c>
      <c r="K47">
        <f t="shared" si="2"/>
        <v>0</v>
      </c>
      <c r="L47">
        <f t="shared" si="3"/>
        <v>0</v>
      </c>
      <c r="M47">
        <f t="shared" si="3"/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62800.029612834711</v>
      </c>
      <c r="BJ47">
        <v>0</v>
      </c>
      <c r="BK47">
        <v>0</v>
      </c>
      <c r="BL47">
        <v>0</v>
      </c>
      <c r="BM47">
        <v>0</v>
      </c>
    </row>
    <row r="48" spans="1:65">
      <c r="A48" s="1">
        <v>44318</v>
      </c>
      <c r="B48">
        <v>82430.176751999999</v>
      </c>
      <c r="C48">
        <f t="shared" si="1"/>
        <v>5394387</v>
      </c>
      <c r="D48">
        <v>173875</v>
      </c>
      <c r="E48">
        <v>1709827</v>
      </c>
      <c r="F48">
        <v>100459</v>
      </c>
      <c r="G48">
        <v>119391</v>
      </c>
      <c r="H48">
        <v>9833</v>
      </c>
      <c r="I48">
        <v>1543870</v>
      </c>
      <c r="J48">
        <v>1737132</v>
      </c>
      <c r="K48">
        <f t="shared" si="2"/>
        <v>0</v>
      </c>
      <c r="L48">
        <f t="shared" si="3"/>
        <v>0</v>
      </c>
      <c r="M48">
        <f t="shared" si="3"/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62503.885823705932</v>
      </c>
      <c r="BJ48">
        <v>0</v>
      </c>
      <c r="BK48">
        <v>0</v>
      </c>
      <c r="BL48">
        <v>0</v>
      </c>
      <c r="BM48">
        <v>0</v>
      </c>
    </row>
    <row r="49" spans="1:65">
      <c r="A49" s="1">
        <v>44319</v>
      </c>
      <c r="B49">
        <v>73477.858134000009</v>
      </c>
      <c r="C49">
        <f t="shared" si="1"/>
        <v>5176150</v>
      </c>
      <c r="D49">
        <v>184538</v>
      </c>
      <c r="E49">
        <v>1400821</v>
      </c>
      <c r="F49">
        <v>45602</v>
      </c>
      <c r="G49">
        <v>90487</v>
      </c>
      <c r="H49">
        <v>7568</v>
      </c>
      <c r="I49">
        <v>1758998</v>
      </c>
      <c r="J49">
        <v>1688136</v>
      </c>
      <c r="K49">
        <f t="shared" si="2"/>
        <v>0</v>
      </c>
      <c r="L49">
        <f t="shared" si="3"/>
        <v>0</v>
      </c>
      <c r="M49">
        <f t="shared" si="3"/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62214.111214558674</v>
      </c>
      <c r="BJ49">
        <v>0</v>
      </c>
      <c r="BK49">
        <v>0</v>
      </c>
      <c r="BL49">
        <v>0</v>
      </c>
      <c r="BM49">
        <v>0</v>
      </c>
    </row>
    <row r="50" spans="1:65">
      <c r="A50" s="1">
        <v>44320</v>
      </c>
      <c r="B50">
        <v>57488.601761999991</v>
      </c>
      <c r="C50">
        <f t="shared" si="1"/>
        <v>5150777</v>
      </c>
      <c r="D50">
        <v>167117</v>
      </c>
      <c r="E50">
        <v>1195265</v>
      </c>
      <c r="F50">
        <v>55469</v>
      </c>
      <c r="G50">
        <v>107125</v>
      </c>
      <c r="H50">
        <v>7048</v>
      </c>
      <c r="I50">
        <v>1862797</v>
      </c>
      <c r="J50">
        <v>1755956</v>
      </c>
      <c r="K50">
        <f t="shared" si="2"/>
        <v>0</v>
      </c>
      <c r="L50">
        <f t="shared" si="3"/>
        <v>0</v>
      </c>
      <c r="M50">
        <f t="shared" si="3"/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61930.437579027071</v>
      </c>
      <c r="BJ50">
        <v>0</v>
      </c>
      <c r="BK50">
        <v>0</v>
      </c>
      <c r="BL50">
        <v>0</v>
      </c>
      <c r="BM50">
        <v>0</v>
      </c>
    </row>
    <row r="51" spans="1:65">
      <c r="A51" s="1">
        <v>44321</v>
      </c>
      <c r="B51">
        <v>78555.039281999998</v>
      </c>
      <c r="C51">
        <f t="shared" si="1"/>
        <v>5225520</v>
      </c>
      <c r="D51">
        <v>183307</v>
      </c>
      <c r="E51">
        <v>1178281</v>
      </c>
      <c r="F51">
        <v>185333</v>
      </c>
      <c r="G51">
        <v>122620</v>
      </c>
      <c r="H51">
        <v>7102</v>
      </c>
      <c r="I51">
        <v>1768246</v>
      </c>
      <c r="J51">
        <v>1780631</v>
      </c>
      <c r="K51">
        <f t="shared" si="2"/>
        <v>0</v>
      </c>
      <c r="L51">
        <f t="shared" si="3"/>
        <v>0</v>
      </c>
      <c r="M51">
        <f t="shared" si="3"/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61652.613303257422</v>
      </c>
      <c r="BJ51">
        <v>0</v>
      </c>
      <c r="BK51">
        <v>0</v>
      </c>
      <c r="BL51">
        <v>0</v>
      </c>
      <c r="BM51">
        <v>0</v>
      </c>
    </row>
    <row r="52" spans="1:65">
      <c r="A52" s="1">
        <v>44322</v>
      </c>
      <c r="B52">
        <v>52725.490787999996</v>
      </c>
      <c r="C52">
        <f t="shared" si="1"/>
        <v>4339097</v>
      </c>
      <c r="D52">
        <v>141207</v>
      </c>
      <c r="E52">
        <v>579735</v>
      </c>
      <c r="F52">
        <v>62607</v>
      </c>
      <c r="G52">
        <v>0</v>
      </c>
      <c r="H52">
        <v>3102</v>
      </c>
      <c r="I52">
        <v>1781972</v>
      </c>
      <c r="J52">
        <v>1770474</v>
      </c>
      <c r="K52">
        <f t="shared" si="2"/>
        <v>0</v>
      </c>
      <c r="L52">
        <f t="shared" si="3"/>
        <v>0</v>
      </c>
      <c r="M52">
        <f t="shared" si="3"/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61380.402024861163</v>
      </c>
      <c r="BJ52">
        <v>0</v>
      </c>
      <c r="BK52">
        <v>0</v>
      </c>
      <c r="BL52">
        <v>0</v>
      </c>
      <c r="BM52">
        <v>0</v>
      </c>
    </row>
    <row r="53" spans="1:65">
      <c r="A53" s="1">
        <v>44323</v>
      </c>
      <c r="B53">
        <v>47103.072809999998</v>
      </c>
      <c r="C53">
        <f t="shared" si="1"/>
        <v>4277188</v>
      </c>
      <c r="D53">
        <v>68665</v>
      </c>
      <c r="E53">
        <v>391259</v>
      </c>
      <c r="F53">
        <v>89470</v>
      </c>
      <c r="G53">
        <v>0</v>
      </c>
      <c r="H53">
        <v>6776</v>
      </c>
      <c r="I53">
        <v>1946752</v>
      </c>
      <c r="J53">
        <v>1774266</v>
      </c>
      <c r="K53">
        <f t="shared" si="2"/>
        <v>0</v>
      </c>
      <c r="L53">
        <f t="shared" si="3"/>
        <v>0</v>
      </c>
      <c r="M53">
        <f t="shared" si="3"/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61113.581424672433</v>
      </c>
      <c r="BJ53">
        <v>0</v>
      </c>
      <c r="BK53">
        <v>0</v>
      </c>
      <c r="BL53">
        <v>0</v>
      </c>
      <c r="BM53">
        <v>0</v>
      </c>
    </row>
    <row r="54" spans="1:65">
      <c r="A54" s="1">
        <v>44324</v>
      </c>
      <c r="B54">
        <v>52627.107360000002</v>
      </c>
      <c r="C54">
        <f t="shared" si="1"/>
        <v>5092411</v>
      </c>
      <c r="D54">
        <v>163511</v>
      </c>
      <c r="E54">
        <v>762032</v>
      </c>
      <c r="F54">
        <v>124782</v>
      </c>
      <c r="G54">
        <v>0</v>
      </c>
      <c r="H54">
        <v>7068</v>
      </c>
      <c r="I54">
        <v>2129438</v>
      </c>
      <c r="J54">
        <v>1905580</v>
      </c>
      <c r="K54">
        <f t="shared" si="2"/>
        <v>0</v>
      </c>
      <c r="L54">
        <f t="shared" si="3"/>
        <v>0</v>
      </c>
      <c r="M54">
        <f t="shared" si="3"/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60851.942135833844</v>
      </c>
      <c r="BJ54">
        <v>0</v>
      </c>
      <c r="BK54">
        <v>0</v>
      </c>
      <c r="BL54">
        <v>0</v>
      </c>
      <c r="BM54">
        <v>0</v>
      </c>
    </row>
    <row r="55" spans="1:65">
      <c r="A55" s="1">
        <v>44325</v>
      </c>
      <c r="B55">
        <v>48480.899466000003</v>
      </c>
      <c r="C55">
        <f t="shared" si="1"/>
        <v>5234727</v>
      </c>
      <c r="D55">
        <v>114800</v>
      </c>
      <c r="E55">
        <v>429658</v>
      </c>
      <c r="F55">
        <v>488568</v>
      </c>
      <c r="G55">
        <v>0</v>
      </c>
      <c r="H55">
        <v>7282</v>
      </c>
      <c r="I55">
        <v>2038298</v>
      </c>
      <c r="J55">
        <v>2156121</v>
      </c>
      <c r="K55">
        <f t="shared" si="2"/>
        <v>0</v>
      </c>
      <c r="L55">
        <f t="shared" si="3"/>
        <v>0</v>
      </c>
      <c r="M55">
        <f t="shared" si="3"/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60595.286756798705</v>
      </c>
      <c r="BJ55">
        <v>0</v>
      </c>
      <c r="BK55">
        <v>0</v>
      </c>
      <c r="BL55">
        <v>0</v>
      </c>
      <c r="BM55">
        <v>0</v>
      </c>
    </row>
    <row r="56" spans="1:65">
      <c r="A56" s="1">
        <v>44326</v>
      </c>
      <c r="B56">
        <v>57345.613260000006</v>
      </c>
      <c r="C56">
        <f t="shared" si="1"/>
        <v>5106107</v>
      </c>
      <c r="D56">
        <v>115865</v>
      </c>
      <c r="E56">
        <v>139351</v>
      </c>
      <c r="F56">
        <v>310401</v>
      </c>
      <c r="G56">
        <v>0</v>
      </c>
      <c r="H56">
        <v>3619</v>
      </c>
      <c r="I56">
        <v>2308690</v>
      </c>
      <c r="J56">
        <v>2228181</v>
      </c>
      <c r="K56">
        <f t="shared" si="2"/>
        <v>0</v>
      </c>
      <c r="L56">
        <f t="shared" si="3"/>
        <v>0</v>
      </c>
      <c r="M56">
        <f t="shared" si="3"/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60343.428956592965</v>
      </c>
      <c r="BJ56">
        <v>0</v>
      </c>
      <c r="BK56">
        <v>0</v>
      </c>
      <c r="BL56">
        <v>0</v>
      </c>
      <c r="BM56">
        <v>0</v>
      </c>
    </row>
    <row r="57" spans="1:65">
      <c r="A57" s="1">
        <v>44327</v>
      </c>
      <c r="B57">
        <v>68741.464337999991</v>
      </c>
      <c r="C57">
        <f t="shared" si="1"/>
        <v>5029790</v>
      </c>
      <c r="D57">
        <v>99134</v>
      </c>
      <c r="E57">
        <v>215897</v>
      </c>
      <c r="F57">
        <v>192207</v>
      </c>
      <c r="G57">
        <v>0</v>
      </c>
      <c r="H57">
        <v>3449</v>
      </c>
      <c r="I57">
        <v>2249533</v>
      </c>
      <c r="J57">
        <v>2269570</v>
      </c>
      <c r="K57">
        <f t="shared" si="2"/>
        <v>0</v>
      </c>
      <c r="L57">
        <f t="shared" si="3"/>
        <v>0</v>
      </c>
      <c r="M57">
        <f t="shared" si="3"/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60096.19266217768</v>
      </c>
      <c r="BJ57">
        <v>0</v>
      </c>
      <c r="BK57">
        <v>0</v>
      </c>
      <c r="BL57">
        <v>0</v>
      </c>
      <c r="BM57">
        <v>0</v>
      </c>
    </row>
    <row r="58" spans="1:65">
      <c r="A58" s="1">
        <v>44328</v>
      </c>
      <c r="B58">
        <v>23908.090332</v>
      </c>
      <c r="C58">
        <f t="shared" si="1"/>
        <v>4601030</v>
      </c>
      <c r="D58">
        <v>111734</v>
      </c>
      <c r="E58">
        <v>266540</v>
      </c>
      <c r="F58">
        <v>257502</v>
      </c>
      <c r="G58">
        <v>0</v>
      </c>
      <c r="H58">
        <v>4585</v>
      </c>
      <c r="I58">
        <v>1547002</v>
      </c>
      <c r="J58">
        <v>2413667</v>
      </c>
      <c r="K58">
        <f t="shared" si="2"/>
        <v>0</v>
      </c>
      <c r="L58">
        <f t="shared" si="3"/>
        <v>0</v>
      </c>
      <c r="M58">
        <f t="shared" si="3"/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59853.411319034596</v>
      </c>
      <c r="BJ58">
        <v>0</v>
      </c>
      <c r="BK58">
        <v>0</v>
      </c>
      <c r="BL58">
        <v>0</v>
      </c>
      <c r="BM58">
        <v>0</v>
      </c>
    </row>
    <row r="59" spans="1:65">
      <c r="A59" s="1">
        <v>44329</v>
      </c>
      <c r="B59">
        <v>21394.152947999999</v>
      </c>
      <c r="C59">
        <f t="shared" si="1"/>
        <v>6465971</v>
      </c>
      <c r="D59">
        <v>95350</v>
      </c>
      <c r="E59">
        <v>90144</v>
      </c>
      <c r="F59">
        <v>204364</v>
      </c>
      <c r="G59">
        <v>0</v>
      </c>
      <c r="H59">
        <v>3455</v>
      </c>
      <c r="I59">
        <v>2241202</v>
      </c>
      <c r="J59">
        <v>3831456</v>
      </c>
      <c r="K59">
        <f t="shared" si="2"/>
        <v>0</v>
      </c>
      <c r="L59">
        <f t="shared" si="3"/>
        <v>0</v>
      </c>
      <c r="M59">
        <f t="shared" si="3"/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59614.92721719727</v>
      </c>
      <c r="BJ59">
        <v>0</v>
      </c>
      <c r="BK59">
        <v>0</v>
      </c>
      <c r="BL59">
        <v>0</v>
      </c>
      <c r="BM59">
        <v>0</v>
      </c>
    </row>
    <row r="60" spans="1:65">
      <c r="A60" s="1">
        <v>44330</v>
      </c>
      <c r="B60">
        <v>24313.893305999998</v>
      </c>
      <c r="C60">
        <f t="shared" si="1"/>
        <v>5977179</v>
      </c>
      <c r="D60">
        <v>92006</v>
      </c>
      <c r="E60">
        <v>166972</v>
      </c>
      <c r="F60">
        <v>229550</v>
      </c>
      <c r="G60">
        <v>0</v>
      </c>
      <c r="H60">
        <v>3268</v>
      </c>
      <c r="I60">
        <v>2050374</v>
      </c>
      <c r="J60">
        <v>3435009</v>
      </c>
      <c r="K60">
        <f t="shared" si="2"/>
        <v>0</v>
      </c>
      <c r="L60">
        <f t="shared" si="3"/>
        <v>0</v>
      </c>
      <c r="M60">
        <f t="shared" si="3"/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59380.590875897549</v>
      </c>
      <c r="BJ60">
        <v>0</v>
      </c>
      <c r="BK60">
        <v>0</v>
      </c>
      <c r="BL60">
        <v>0</v>
      </c>
      <c r="BM60">
        <v>0</v>
      </c>
    </row>
    <row r="61" spans="1:65">
      <c r="A61" s="1">
        <v>44331</v>
      </c>
      <c r="B61">
        <v>54115.242708000005</v>
      </c>
      <c r="C61">
        <f t="shared" si="1"/>
        <v>6817044</v>
      </c>
      <c r="D61">
        <v>104889</v>
      </c>
      <c r="E61">
        <v>749670</v>
      </c>
      <c r="F61">
        <v>829306</v>
      </c>
      <c r="G61">
        <v>0</v>
      </c>
      <c r="H61">
        <v>6919</v>
      </c>
      <c r="I61">
        <v>1640565</v>
      </c>
      <c r="J61">
        <v>3485695</v>
      </c>
      <c r="K61">
        <f t="shared" si="2"/>
        <v>0</v>
      </c>
      <c r="L61">
        <f t="shared" si="3"/>
        <v>0</v>
      </c>
      <c r="M61">
        <f t="shared" si="3"/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59150.26048081433</v>
      </c>
      <c r="BJ61">
        <v>0</v>
      </c>
      <c r="BK61">
        <v>0</v>
      </c>
      <c r="BL61">
        <v>0</v>
      </c>
      <c r="BM61">
        <v>0</v>
      </c>
    </row>
    <row r="62" spans="1:65">
      <c r="A62" s="1">
        <v>44332</v>
      </c>
      <c r="B62">
        <v>33554.367581999999</v>
      </c>
      <c r="C62">
        <f t="shared" si="1"/>
        <v>10102800</v>
      </c>
      <c r="D62">
        <v>87108</v>
      </c>
      <c r="E62">
        <v>3111363</v>
      </c>
      <c r="F62">
        <v>1312334</v>
      </c>
      <c r="G62">
        <v>0</v>
      </c>
      <c r="H62">
        <v>7974</v>
      </c>
      <c r="I62">
        <v>1636094</v>
      </c>
      <c r="J62">
        <v>3947927</v>
      </c>
      <c r="K62">
        <f t="shared" si="2"/>
        <v>0</v>
      </c>
      <c r="L62">
        <f t="shared" si="3"/>
        <v>0</v>
      </c>
      <c r="M62">
        <f t="shared" si="3"/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58923.801368619417</v>
      </c>
      <c r="BJ62">
        <v>0</v>
      </c>
      <c r="BK62">
        <v>0</v>
      </c>
      <c r="BL62">
        <v>0</v>
      </c>
      <c r="BM62">
        <v>0</v>
      </c>
    </row>
    <row r="63" spans="1:65">
      <c r="A63" s="1">
        <v>44333</v>
      </c>
      <c r="B63">
        <v>29827.378583999998</v>
      </c>
      <c r="C63">
        <f t="shared" si="1"/>
        <v>7871081</v>
      </c>
      <c r="D63">
        <v>84727</v>
      </c>
      <c r="E63">
        <v>1680277</v>
      </c>
      <c r="F63">
        <v>665614</v>
      </c>
      <c r="G63">
        <v>0</v>
      </c>
      <c r="H63">
        <v>5467</v>
      </c>
      <c r="I63">
        <v>1869862</v>
      </c>
      <c r="J63">
        <v>3565134</v>
      </c>
      <c r="K63">
        <f t="shared" si="2"/>
        <v>0</v>
      </c>
      <c r="L63">
        <f t="shared" si="3"/>
        <v>0</v>
      </c>
      <c r="M63">
        <f t="shared" si="3"/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58701.085554128804</v>
      </c>
      <c r="BJ63">
        <v>0</v>
      </c>
      <c r="BK63">
        <v>0</v>
      </c>
      <c r="BL63">
        <v>0</v>
      </c>
      <c r="BM63">
        <v>0</v>
      </c>
    </row>
    <row r="64" spans="1:65">
      <c r="A64" s="1">
        <v>44334</v>
      </c>
      <c r="B64">
        <v>231985.715238</v>
      </c>
      <c r="C64">
        <f t="shared" si="1"/>
        <v>7463314</v>
      </c>
      <c r="D64">
        <v>158354</v>
      </c>
      <c r="E64">
        <v>1301973</v>
      </c>
      <c r="F64">
        <v>660800</v>
      </c>
      <c r="G64">
        <v>0</v>
      </c>
      <c r="H64">
        <v>4125</v>
      </c>
      <c r="I64">
        <v>1981959</v>
      </c>
      <c r="J64">
        <v>3356103</v>
      </c>
      <c r="K64">
        <f t="shared" si="2"/>
        <v>1</v>
      </c>
      <c r="L64">
        <f t="shared" si="3"/>
        <v>1</v>
      </c>
      <c r="M64">
        <f t="shared" si="3"/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58481.991295902437</v>
      </c>
      <c r="BJ64">
        <v>0</v>
      </c>
      <c r="BK64">
        <v>0</v>
      </c>
      <c r="BL64">
        <v>0</v>
      </c>
      <c r="BM64">
        <v>0</v>
      </c>
    </row>
    <row r="65" spans="1:65">
      <c r="A65" s="1">
        <v>44335</v>
      </c>
      <c r="B65">
        <v>73967.481954000003</v>
      </c>
      <c r="C65">
        <f t="shared" si="1"/>
        <v>6180350</v>
      </c>
      <c r="D65">
        <v>150399</v>
      </c>
      <c r="E65">
        <v>523443</v>
      </c>
      <c r="F65">
        <v>200252</v>
      </c>
      <c r="G65">
        <v>0</v>
      </c>
      <c r="H65">
        <v>4721</v>
      </c>
      <c r="I65">
        <v>1755610</v>
      </c>
      <c r="J65">
        <v>3545925</v>
      </c>
      <c r="K65">
        <f t="shared" si="2"/>
        <v>0</v>
      </c>
      <c r="L65">
        <f t="shared" si="3"/>
        <v>1</v>
      </c>
      <c r="M65">
        <f t="shared" si="3"/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58266.402696600489</v>
      </c>
      <c r="BJ65">
        <v>0</v>
      </c>
      <c r="BK65">
        <v>0</v>
      </c>
      <c r="BL65">
        <v>0</v>
      </c>
      <c r="BM65">
        <v>0</v>
      </c>
    </row>
    <row r="66" spans="1:65">
      <c r="A66" s="1">
        <v>44336</v>
      </c>
      <c r="B66">
        <v>53438.483976000003</v>
      </c>
      <c r="C66">
        <f t="shared" si="1"/>
        <v>5885681</v>
      </c>
      <c r="D66">
        <v>140870</v>
      </c>
      <c r="E66">
        <v>206442</v>
      </c>
      <c r="F66">
        <v>922759</v>
      </c>
      <c r="G66">
        <v>0</v>
      </c>
      <c r="H66">
        <v>4627</v>
      </c>
      <c r="I66">
        <v>1437940</v>
      </c>
      <c r="J66">
        <v>3173043</v>
      </c>
      <c r="K66">
        <f t="shared" si="2"/>
        <v>0</v>
      </c>
      <c r="L66">
        <f t="shared" si="3"/>
        <v>0</v>
      </c>
      <c r="M66">
        <f t="shared" si="3"/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58054.209334811785</v>
      </c>
      <c r="BJ66">
        <v>0</v>
      </c>
      <c r="BK66">
        <v>0</v>
      </c>
      <c r="BL66">
        <v>0</v>
      </c>
      <c r="BM66">
        <v>0</v>
      </c>
    </row>
    <row r="67" spans="1:65">
      <c r="A67" s="1">
        <v>44337</v>
      </c>
      <c r="B67">
        <v>49376.784924</v>
      </c>
      <c r="C67">
        <f t="shared" si="1"/>
        <v>4850801</v>
      </c>
      <c r="D67">
        <v>137222</v>
      </c>
      <c r="E67">
        <v>343826</v>
      </c>
      <c r="F67">
        <v>82881</v>
      </c>
      <c r="G67">
        <v>0</v>
      </c>
      <c r="H67">
        <v>4968</v>
      </c>
      <c r="I67">
        <v>1177592</v>
      </c>
      <c r="J67">
        <v>3104312</v>
      </c>
      <c r="K67">
        <f t="shared" si="2"/>
        <v>0</v>
      </c>
      <c r="L67">
        <f t="shared" si="3"/>
        <v>0</v>
      </c>
      <c r="M67">
        <f t="shared" si="3"/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57845.30592542619</v>
      </c>
      <c r="BJ67">
        <v>0</v>
      </c>
      <c r="BK67">
        <v>0</v>
      </c>
      <c r="BL67">
        <v>0</v>
      </c>
      <c r="BM67">
        <v>0</v>
      </c>
    </row>
    <row r="68" spans="1:65">
      <c r="A68" s="1">
        <v>44338</v>
      </c>
      <c r="B68">
        <v>49271.980199999998</v>
      </c>
      <c r="C68">
        <f t="shared" ref="C68:C131" si="4">SUM(D68:J68)</f>
        <v>5467572</v>
      </c>
      <c r="D68">
        <v>163474</v>
      </c>
      <c r="E68">
        <v>588186</v>
      </c>
      <c r="F68">
        <v>421673</v>
      </c>
      <c r="G68">
        <v>0</v>
      </c>
      <c r="H68">
        <v>10410</v>
      </c>
      <c r="I68">
        <v>881583</v>
      </c>
      <c r="J68">
        <v>3402246</v>
      </c>
      <c r="K68">
        <f t="shared" ref="K68:K131" si="5">SUM(N68:P68)</f>
        <v>0</v>
      </c>
      <c r="L68">
        <f t="shared" ref="L68:M131" si="6">IF(K68&lt;&gt;0,1,IF(K67=0,0,1))</f>
        <v>0</v>
      </c>
      <c r="M68">
        <f t="shared" si="6"/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57639.592005935949</v>
      </c>
      <c r="BJ68">
        <v>0</v>
      </c>
      <c r="BK68">
        <v>0</v>
      </c>
      <c r="BL68">
        <v>0</v>
      </c>
      <c r="BM68">
        <v>0</v>
      </c>
    </row>
    <row r="69" spans="1:65">
      <c r="A69" s="1">
        <v>44339</v>
      </c>
      <c r="B69">
        <v>40419.19167</v>
      </c>
      <c r="C69">
        <f t="shared" si="4"/>
        <v>5920100</v>
      </c>
      <c r="D69">
        <v>165544</v>
      </c>
      <c r="E69">
        <v>569550</v>
      </c>
      <c r="F69">
        <v>373110</v>
      </c>
      <c r="G69">
        <v>0</v>
      </c>
      <c r="H69">
        <v>8867</v>
      </c>
      <c r="I69">
        <v>1249995</v>
      </c>
      <c r="J69">
        <v>3553034</v>
      </c>
      <c r="K69">
        <f t="shared" si="5"/>
        <v>0</v>
      </c>
      <c r="L69">
        <f t="shared" si="6"/>
        <v>0</v>
      </c>
      <c r="M69">
        <f t="shared" si="6"/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57436.971646326128</v>
      </c>
      <c r="BJ69">
        <v>0</v>
      </c>
      <c r="BK69">
        <v>0</v>
      </c>
      <c r="BL69">
        <v>0</v>
      </c>
      <c r="BM69">
        <v>0</v>
      </c>
    </row>
    <row r="70" spans="1:65">
      <c r="A70" s="1">
        <v>44340</v>
      </c>
      <c r="B70">
        <v>37600.816056000003</v>
      </c>
      <c r="C70">
        <f t="shared" si="4"/>
        <v>4616688</v>
      </c>
      <c r="D70">
        <v>155699</v>
      </c>
      <c r="E70">
        <v>377887</v>
      </c>
      <c r="F70">
        <v>213949</v>
      </c>
      <c r="G70">
        <v>0</v>
      </c>
      <c r="H70">
        <v>4613</v>
      </c>
      <c r="I70">
        <v>838643</v>
      </c>
      <c r="J70">
        <v>3025897</v>
      </c>
      <c r="K70">
        <f t="shared" si="5"/>
        <v>0</v>
      </c>
      <c r="L70">
        <f t="shared" si="6"/>
        <v>0</v>
      </c>
      <c r="M70">
        <f t="shared" si="6"/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57237.353180457132</v>
      </c>
      <c r="BJ70">
        <v>0</v>
      </c>
      <c r="BK70">
        <v>0</v>
      </c>
      <c r="BL70">
        <v>0</v>
      </c>
      <c r="BM70">
        <v>0</v>
      </c>
    </row>
    <row r="71" spans="1:65">
      <c r="A71" s="1">
        <v>44341</v>
      </c>
      <c r="B71">
        <v>78049.018223999999</v>
      </c>
      <c r="C71">
        <f t="shared" si="4"/>
        <v>4556441</v>
      </c>
      <c r="D71">
        <v>140979</v>
      </c>
      <c r="E71">
        <v>325341</v>
      </c>
      <c r="F71">
        <v>121302</v>
      </c>
      <c r="G71">
        <v>0</v>
      </c>
      <c r="H71">
        <v>3017</v>
      </c>
      <c r="I71">
        <v>1161599</v>
      </c>
      <c r="J71">
        <v>2804203</v>
      </c>
      <c r="K71">
        <f t="shared" si="5"/>
        <v>0</v>
      </c>
      <c r="L71">
        <f t="shared" si="6"/>
        <v>0</v>
      </c>
      <c r="M71">
        <f t="shared" si="6"/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57040.648957056525</v>
      </c>
      <c r="BJ71">
        <v>0</v>
      </c>
      <c r="BK71">
        <v>0</v>
      </c>
      <c r="BL71">
        <v>0</v>
      </c>
      <c r="BM71">
        <v>0</v>
      </c>
    </row>
    <row r="72" spans="1:65">
      <c r="A72" s="1">
        <v>44342</v>
      </c>
      <c r="B72">
        <v>25629.57099</v>
      </c>
      <c r="C72">
        <f t="shared" si="4"/>
        <v>5330312</v>
      </c>
      <c r="D72">
        <v>158374</v>
      </c>
      <c r="E72">
        <v>188639</v>
      </c>
      <c r="F72">
        <v>329153</v>
      </c>
      <c r="G72">
        <v>0</v>
      </c>
      <c r="H72">
        <v>3199</v>
      </c>
      <c r="I72">
        <v>1252986</v>
      </c>
      <c r="J72">
        <v>3397961</v>
      </c>
      <c r="K72">
        <f t="shared" si="5"/>
        <v>0</v>
      </c>
      <c r="L72">
        <f t="shared" si="6"/>
        <v>0</v>
      </c>
      <c r="M72">
        <f t="shared" si="6"/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56846.775108626935</v>
      </c>
      <c r="BJ72">
        <v>0</v>
      </c>
      <c r="BK72">
        <v>0</v>
      </c>
      <c r="BL72">
        <v>0</v>
      </c>
      <c r="BM72">
        <v>0</v>
      </c>
    </row>
    <row r="73" spans="1:65">
      <c r="A73" s="1">
        <v>44343</v>
      </c>
      <c r="B73">
        <v>22254.606612</v>
      </c>
      <c r="C73">
        <f t="shared" si="4"/>
        <v>5512643</v>
      </c>
      <c r="D73">
        <v>128465</v>
      </c>
      <c r="E73">
        <v>73904</v>
      </c>
      <c r="F73">
        <v>621861</v>
      </c>
      <c r="G73">
        <v>0</v>
      </c>
      <c r="H73">
        <v>4650</v>
      </c>
      <c r="I73">
        <v>1395505</v>
      </c>
      <c r="J73">
        <v>3288258</v>
      </c>
      <c r="K73">
        <f t="shared" si="5"/>
        <v>0</v>
      </c>
      <c r="L73">
        <f t="shared" si="6"/>
        <v>0</v>
      </c>
      <c r="M73">
        <f t="shared" si="6"/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56655.651336745315</v>
      </c>
      <c r="BJ73">
        <v>0</v>
      </c>
      <c r="BK73">
        <v>0</v>
      </c>
      <c r="BL73">
        <v>0</v>
      </c>
      <c r="BM73">
        <v>0</v>
      </c>
    </row>
    <row r="74" spans="1:65">
      <c r="A74" s="1">
        <v>44344</v>
      </c>
      <c r="B74">
        <v>24189.480695999999</v>
      </c>
      <c r="C74">
        <f t="shared" si="4"/>
        <v>5729916</v>
      </c>
      <c r="D74">
        <v>90168</v>
      </c>
      <c r="E74">
        <v>54126</v>
      </c>
      <c r="F74">
        <v>1616219</v>
      </c>
      <c r="G74">
        <v>0</v>
      </c>
      <c r="H74">
        <v>3601</v>
      </c>
      <c r="I74">
        <v>1161599</v>
      </c>
      <c r="J74">
        <v>2804203</v>
      </c>
      <c r="K74">
        <f t="shared" si="5"/>
        <v>0</v>
      </c>
      <c r="L74">
        <f t="shared" si="6"/>
        <v>0</v>
      </c>
      <c r="M74">
        <f t="shared" si="6"/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56467.200712377671</v>
      </c>
      <c r="BJ74">
        <v>0</v>
      </c>
      <c r="BK74">
        <v>0</v>
      </c>
      <c r="BL74">
        <v>0</v>
      </c>
      <c r="BM74">
        <v>0</v>
      </c>
    </row>
    <row r="75" spans="1:65">
      <c r="A75" s="1">
        <v>44345</v>
      </c>
      <c r="B75">
        <v>21641.602176</v>
      </c>
      <c r="C75">
        <f t="shared" si="4"/>
        <v>8549232</v>
      </c>
      <c r="D75">
        <v>133777</v>
      </c>
      <c r="E75">
        <v>1203028</v>
      </c>
      <c r="F75">
        <v>2554528</v>
      </c>
      <c r="G75">
        <v>0</v>
      </c>
      <c r="H75">
        <v>6952</v>
      </c>
      <c r="I75">
        <v>1252986</v>
      </c>
      <c r="J75">
        <v>3397961</v>
      </c>
      <c r="K75">
        <f t="shared" si="5"/>
        <v>0</v>
      </c>
      <c r="L75">
        <f t="shared" si="6"/>
        <v>0</v>
      </c>
      <c r="M75">
        <f t="shared" si="6"/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56281.349489966582</v>
      </c>
      <c r="BJ75">
        <v>0</v>
      </c>
      <c r="BK75">
        <v>0</v>
      </c>
      <c r="BL75">
        <v>0</v>
      </c>
      <c r="BM75">
        <v>0</v>
      </c>
    </row>
    <row r="76" spans="1:65">
      <c r="A76" s="1">
        <v>44346</v>
      </c>
      <c r="B76">
        <v>18224.899374000001</v>
      </c>
      <c r="C76">
        <f t="shared" si="4"/>
        <v>8959295</v>
      </c>
      <c r="D76">
        <v>154561</v>
      </c>
      <c r="E76">
        <v>1320519</v>
      </c>
      <c r="F76">
        <v>2793292</v>
      </c>
      <c r="G76">
        <v>0</v>
      </c>
      <c r="H76">
        <v>7160</v>
      </c>
      <c r="I76">
        <v>1395505</v>
      </c>
      <c r="J76">
        <v>3288258</v>
      </c>
      <c r="K76">
        <f t="shared" si="5"/>
        <v>0</v>
      </c>
      <c r="L76">
        <f t="shared" si="6"/>
        <v>0</v>
      </c>
      <c r="M76">
        <f t="shared" si="6"/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56098.026934167014</v>
      </c>
      <c r="BJ76">
        <v>0</v>
      </c>
      <c r="BK76">
        <v>0</v>
      </c>
      <c r="BL76">
        <v>0</v>
      </c>
      <c r="BM76" s="3">
        <v>1</v>
      </c>
    </row>
    <row r="77" spans="1:65">
      <c r="A77" s="1">
        <v>44347</v>
      </c>
      <c r="B77">
        <v>566336.52066000004</v>
      </c>
      <c r="C77">
        <f t="shared" si="4"/>
        <v>8828462</v>
      </c>
      <c r="D77">
        <v>137357</v>
      </c>
      <c r="E77">
        <v>1356576</v>
      </c>
      <c r="F77">
        <v>1987852</v>
      </c>
      <c r="G77">
        <v>0</v>
      </c>
      <c r="H77">
        <v>3061</v>
      </c>
      <c r="I77">
        <v>1522354</v>
      </c>
      <c r="J77">
        <v>3821262</v>
      </c>
      <c r="K77">
        <f t="shared" si="5"/>
        <v>2</v>
      </c>
      <c r="L77">
        <f t="shared" si="6"/>
        <v>1</v>
      </c>
      <c r="M77">
        <f t="shared" si="6"/>
        <v>1</v>
      </c>
      <c r="N77">
        <v>1</v>
      </c>
      <c r="O77">
        <v>0</v>
      </c>
      <c r="P77">
        <v>1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55917.165158211756</v>
      </c>
      <c r="BJ77">
        <v>0</v>
      </c>
      <c r="BK77">
        <v>0</v>
      </c>
      <c r="BL77">
        <v>0</v>
      </c>
      <c r="BM77">
        <v>0</v>
      </c>
    </row>
    <row r="78" spans="1:65">
      <c r="A78" s="1">
        <v>44348</v>
      </c>
      <c r="B78">
        <v>422098.96192200005</v>
      </c>
      <c r="C78">
        <f t="shared" si="4"/>
        <v>10812689</v>
      </c>
      <c r="D78">
        <v>136951</v>
      </c>
      <c r="E78">
        <v>3343678</v>
      </c>
      <c r="F78">
        <v>2500904</v>
      </c>
      <c r="G78">
        <v>0</v>
      </c>
      <c r="H78">
        <v>2930</v>
      </c>
      <c r="I78">
        <v>1318613</v>
      </c>
      <c r="J78">
        <v>3509613</v>
      </c>
      <c r="K78">
        <f t="shared" si="5"/>
        <v>0</v>
      </c>
      <c r="L78">
        <f t="shared" si="6"/>
        <v>1</v>
      </c>
      <c r="M78">
        <f t="shared" si="6"/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55738.698972981976</v>
      </c>
      <c r="BJ78">
        <v>0</v>
      </c>
      <c r="BK78">
        <v>0</v>
      </c>
      <c r="BL78">
        <v>0</v>
      </c>
      <c r="BM78">
        <v>0</v>
      </c>
    </row>
    <row r="79" spans="1:65">
      <c r="A79" s="1">
        <v>44349</v>
      </c>
      <c r="B79">
        <v>171599.04499200001</v>
      </c>
      <c r="C79">
        <f t="shared" si="4"/>
        <v>10971343</v>
      </c>
      <c r="D79">
        <v>127715</v>
      </c>
      <c r="E79">
        <v>4673989</v>
      </c>
      <c r="F79">
        <v>2659287</v>
      </c>
      <c r="G79">
        <v>0</v>
      </c>
      <c r="H79">
        <v>3213</v>
      </c>
      <c r="I79">
        <v>670200</v>
      </c>
      <c r="J79">
        <v>2836939</v>
      </c>
      <c r="K79">
        <f t="shared" si="5"/>
        <v>0</v>
      </c>
      <c r="L79">
        <f t="shared" si="6"/>
        <v>0</v>
      </c>
      <c r="M79">
        <f t="shared" si="6"/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55562.565745943459</v>
      </c>
      <c r="BJ79">
        <v>0</v>
      </c>
      <c r="BK79">
        <v>0</v>
      </c>
      <c r="BL79">
        <v>0</v>
      </c>
      <c r="BM79">
        <v>0</v>
      </c>
    </row>
    <row r="80" spans="1:65">
      <c r="A80" s="1">
        <v>44350</v>
      </c>
      <c r="B80">
        <v>119229.13347</v>
      </c>
      <c r="C80">
        <f t="shared" si="4"/>
        <v>9677660</v>
      </c>
      <c r="D80">
        <v>118067</v>
      </c>
      <c r="E80">
        <v>3813990</v>
      </c>
      <c r="F80">
        <v>2461347</v>
      </c>
      <c r="G80">
        <v>0</v>
      </c>
      <c r="H80">
        <v>3348</v>
      </c>
      <c r="I80">
        <v>738769</v>
      </c>
      <c r="J80">
        <v>2542139</v>
      </c>
      <c r="K80">
        <f t="shared" si="5"/>
        <v>0</v>
      </c>
      <c r="L80">
        <f t="shared" si="6"/>
        <v>0</v>
      </c>
      <c r="M80">
        <f t="shared" si="6"/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55388.705269184444</v>
      </c>
      <c r="BJ80">
        <v>0</v>
      </c>
      <c r="BK80">
        <v>0</v>
      </c>
      <c r="BL80">
        <v>0</v>
      </c>
      <c r="BM80">
        <v>0</v>
      </c>
    </row>
    <row r="81" spans="1:65">
      <c r="A81" s="1">
        <v>44351</v>
      </c>
      <c r="B81">
        <v>97262.453183999998</v>
      </c>
      <c r="C81">
        <f t="shared" si="4"/>
        <v>8723915</v>
      </c>
      <c r="D81">
        <v>116723</v>
      </c>
      <c r="E81">
        <v>3405641</v>
      </c>
      <c r="F81">
        <v>2304479</v>
      </c>
      <c r="G81">
        <v>0</v>
      </c>
      <c r="H81">
        <v>3548</v>
      </c>
      <c r="I81">
        <v>619179</v>
      </c>
      <c r="J81">
        <v>2274345</v>
      </c>
      <c r="K81">
        <f t="shared" si="5"/>
        <v>0</v>
      </c>
      <c r="L81">
        <f t="shared" si="6"/>
        <v>0</v>
      </c>
      <c r="M81">
        <f t="shared" si="6"/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55217.059635859354</v>
      </c>
      <c r="BJ81">
        <v>0</v>
      </c>
      <c r="BK81">
        <v>0</v>
      </c>
      <c r="BL81">
        <v>0</v>
      </c>
      <c r="BM81">
        <v>0</v>
      </c>
    </row>
    <row r="82" spans="1:65">
      <c r="A82" s="1">
        <v>44352</v>
      </c>
      <c r="B82">
        <v>98209.021013999998</v>
      </c>
      <c r="C82">
        <f t="shared" si="4"/>
        <v>7514984</v>
      </c>
      <c r="D82">
        <v>132374</v>
      </c>
      <c r="E82">
        <v>2245853</v>
      </c>
      <c r="F82">
        <v>2619448</v>
      </c>
      <c r="G82">
        <v>0</v>
      </c>
      <c r="H82">
        <v>6176</v>
      </c>
      <c r="I82">
        <v>357503</v>
      </c>
      <c r="J82">
        <v>2153630</v>
      </c>
      <c r="K82">
        <f t="shared" si="5"/>
        <v>0</v>
      </c>
      <c r="L82">
        <f t="shared" si="6"/>
        <v>0</v>
      </c>
      <c r="M82">
        <f t="shared" si="6"/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55047.573124404124</v>
      </c>
      <c r="BJ82">
        <v>0</v>
      </c>
      <c r="BK82">
        <v>0</v>
      </c>
      <c r="BL82">
        <v>0</v>
      </c>
      <c r="BM82">
        <v>0</v>
      </c>
    </row>
    <row r="83" spans="1:65">
      <c r="A83" s="1">
        <v>44353</v>
      </c>
      <c r="B83">
        <v>81558.600485999996</v>
      </c>
      <c r="C83">
        <f t="shared" si="4"/>
        <v>7082302</v>
      </c>
      <c r="D83">
        <v>119529</v>
      </c>
      <c r="E83">
        <v>1737183</v>
      </c>
      <c r="F83">
        <v>2952760</v>
      </c>
      <c r="G83">
        <v>0</v>
      </c>
      <c r="H83">
        <v>5511</v>
      </c>
      <c r="I83">
        <v>42528</v>
      </c>
      <c r="J83">
        <v>2224791</v>
      </c>
      <c r="K83">
        <f t="shared" si="5"/>
        <v>0</v>
      </c>
      <c r="L83">
        <f t="shared" si="6"/>
        <v>0</v>
      </c>
      <c r="M83">
        <f t="shared" si="6"/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54880.192089943557</v>
      </c>
      <c r="BJ83">
        <v>0</v>
      </c>
      <c r="BK83">
        <v>0</v>
      </c>
      <c r="BL83">
        <v>0</v>
      </c>
      <c r="BM83">
        <v>0</v>
      </c>
    </row>
    <row r="84" spans="1:65">
      <c r="A84" s="1">
        <v>44354</v>
      </c>
      <c r="B84">
        <v>71447.581937999988</v>
      </c>
      <c r="C84">
        <f t="shared" si="4"/>
        <v>5710729</v>
      </c>
      <c r="D84">
        <v>115865</v>
      </c>
      <c r="E84">
        <v>826735</v>
      </c>
      <c r="F84">
        <v>2438360</v>
      </c>
      <c r="G84">
        <v>0</v>
      </c>
      <c r="H84">
        <v>2809</v>
      </c>
      <c r="I84">
        <v>22282</v>
      </c>
      <c r="J84">
        <v>2304678</v>
      </c>
      <c r="K84">
        <f t="shared" si="5"/>
        <v>0</v>
      </c>
      <c r="L84">
        <f t="shared" si="6"/>
        <v>0</v>
      </c>
      <c r="M84">
        <f t="shared" si="6"/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54714.86486236145</v>
      </c>
      <c r="BJ84">
        <v>0</v>
      </c>
      <c r="BK84">
        <v>0</v>
      </c>
      <c r="BL84">
        <v>0</v>
      </c>
      <c r="BM84">
        <v>0</v>
      </c>
    </row>
    <row r="85" spans="1:65">
      <c r="A85" s="1">
        <v>44355</v>
      </c>
      <c r="B85">
        <v>63809.450345999998</v>
      </c>
      <c r="C85">
        <f t="shared" si="4"/>
        <v>5979355</v>
      </c>
      <c r="D85">
        <v>121723</v>
      </c>
      <c r="E85">
        <v>503516</v>
      </c>
      <c r="F85">
        <v>2121362</v>
      </c>
      <c r="G85">
        <v>0</v>
      </c>
      <c r="H85">
        <v>2893</v>
      </c>
      <c r="I85">
        <v>41099</v>
      </c>
      <c r="J85">
        <v>3188762</v>
      </c>
      <c r="K85">
        <f t="shared" si="5"/>
        <v>0</v>
      </c>
      <c r="L85">
        <f t="shared" si="6"/>
        <v>0</v>
      </c>
      <c r="M85">
        <f t="shared" si="6"/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54551.541650548636</v>
      </c>
      <c r="BJ85">
        <v>0</v>
      </c>
      <c r="BK85">
        <v>0</v>
      </c>
      <c r="BL85">
        <v>0</v>
      </c>
      <c r="BM85">
        <v>0</v>
      </c>
    </row>
    <row r="86" spans="1:65">
      <c r="A86" s="1">
        <v>44356</v>
      </c>
      <c r="B86">
        <v>57237.024557999997</v>
      </c>
      <c r="C86">
        <f t="shared" si="4"/>
        <v>6375828</v>
      </c>
      <c r="D86">
        <v>134969</v>
      </c>
      <c r="E86">
        <v>576269</v>
      </c>
      <c r="F86">
        <v>2060058</v>
      </c>
      <c r="G86">
        <v>0</v>
      </c>
      <c r="H86">
        <v>4431</v>
      </c>
      <c r="I86">
        <v>47712</v>
      </c>
      <c r="J86">
        <v>3552389</v>
      </c>
      <c r="K86">
        <f t="shared" si="5"/>
        <v>0</v>
      </c>
      <c r="L86">
        <f t="shared" si="6"/>
        <v>0</v>
      </c>
      <c r="M86">
        <f t="shared" si="6"/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54390.174452385196</v>
      </c>
      <c r="BJ86">
        <v>0</v>
      </c>
      <c r="BK86">
        <v>0</v>
      </c>
      <c r="BL86">
        <v>0</v>
      </c>
      <c r="BM86">
        <v>0</v>
      </c>
    </row>
    <row r="87" spans="1:65">
      <c r="A87" s="1">
        <v>44357</v>
      </c>
      <c r="B87">
        <v>65243.692673999998</v>
      </c>
      <c r="C87">
        <f t="shared" si="4"/>
        <v>7077445</v>
      </c>
      <c r="D87">
        <v>143580</v>
      </c>
      <c r="E87">
        <v>382109</v>
      </c>
      <c r="F87">
        <v>2133888</v>
      </c>
      <c r="G87">
        <v>0</v>
      </c>
      <c r="H87">
        <v>3312</v>
      </c>
      <c r="I87">
        <v>24702</v>
      </c>
      <c r="J87">
        <v>4389854</v>
      </c>
      <c r="K87">
        <f t="shared" si="5"/>
        <v>0</v>
      </c>
      <c r="L87">
        <f t="shared" si="6"/>
        <v>0</v>
      </c>
      <c r="M87">
        <f t="shared" si="6"/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54230.716970049471</v>
      </c>
      <c r="BJ87">
        <v>0</v>
      </c>
      <c r="BK87">
        <v>0</v>
      </c>
      <c r="BL87">
        <v>0</v>
      </c>
      <c r="BM87">
        <v>0</v>
      </c>
    </row>
    <row r="88" spans="1:65">
      <c r="A88" s="1">
        <v>44358</v>
      </c>
      <c r="B88">
        <v>73261.483391999995</v>
      </c>
      <c r="C88">
        <f t="shared" si="4"/>
        <v>8241149</v>
      </c>
      <c r="D88">
        <v>152917</v>
      </c>
      <c r="E88">
        <v>220748</v>
      </c>
      <c r="F88">
        <v>3411218</v>
      </c>
      <c r="G88">
        <v>0</v>
      </c>
      <c r="H88">
        <v>7100</v>
      </c>
      <c r="I88">
        <v>45916</v>
      </c>
      <c r="J88">
        <v>4403250</v>
      </c>
      <c r="K88">
        <f t="shared" si="5"/>
        <v>0</v>
      </c>
      <c r="L88">
        <f t="shared" si="6"/>
        <v>0</v>
      </c>
      <c r="M88">
        <f t="shared" si="6"/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54073.124530280242</v>
      </c>
      <c r="BJ88">
        <v>0</v>
      </c>
      <c r="BK88">
        <v>0</v>
      </c>
      <c r="BL88">
        <v>0</v>
      </c>
      <c r="BM88">
        <v>0</v>
      </c>
    </row>
    <row r="89" spans="1:65">
      <c r="A89" s="1">
        <v>44359</v>
      </c>
      <c r="B89">
        <v>100058.583594</v>
      </c>
      <c r="C89">
        <f t="shared" si="4"/>
        <v>9230481</v>
      </c>
      <c r="D89">
        <v>174641</v>
      </c>
      <c r="E89">
        <v>755861</v>
      </c>
      <c r="F89">
        <v>3707694</v>
      </c>
      <c r="G89">
        <v>0</v>
      </c>
      <c r="H89">
        <v>6918</v>
      </c>
      <c r="I89">
        <v>141419</v>
      </c>
      <c r="J89">
        <v>4443948</v>
      </c>
      <c r="K89">
        <f t="shared" si="5"/>
        <v>0</v>
      </c>
      <c r="L89">
        <f t="shared" si="6"/>
        <v>0</v>
      </c>
      <c r="M89">
        <f t="shared" si="6"/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53917.354009248142</v>
      </c>
      <c r="BJ89">
        <v>0</v>
      </c>
      <c r="BK89">
        <v>0</v>
      </c>
      <c r="BL89">
        <v>0</v>
      </c>
      <c r="BM89">
        <v>0</v>
      </c>
    </row>
    <row r="90" spans="1:65">
      <c r="A90" s="1">
        <v>44360</v>
      </c>
      <c r="B90">
        <v>14840.761716000001</v>
      </c>
      <c r="C90">
        <f t="shared" si="4"/>
        <v>9231067</v>
      </c>
      <c r="D90">
        <v>177631</v>
      </c>
      <c r="E90">
        <v>729780</v>
      </c>
      <c r="F90">
        <v>3547228</v>
      </c>
      <c r="G90">
        <v>0</v>
      </c>
      <c r="H90">
        <v>10137</v>
      </c>
      <c r="I90">
        <v>112965</v>
      </c>
      <c r="J90">
        <v>4653326</v>
      </c>
      <c r="K90">
        <f t="shared" si="5"/>
        <v>0</v>
      </c>
      <c r="L90">
        <f t="shared" si="6"/>
        <v>0</v>
      </c>
      <c r="M90">
        <f t="shared" si="6"/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53763.36376172064</v>
      </c>
      <c r="BJ90">
        <v>0</v>
      </c>
      <c r="BK90">
        <v>0</v>
      </c>
      <c r="BL90">
        <v>0</v>
      </c>
      <c r="BM90" s="3">
        <v>1</v>
      </c>
    </row>
    <row r="91" spans="1:65">
      <c r="A91" s="1">
        <v>44361</v>
      </c>
      <c r="B91">
        <v>37237.210169999998</v>
      </c>
      <c r="C91">
        <f t="shared" si="4"/>
        <v>8251756</v>
      </c>
      <c r="D91">
        <v>147651</v>
      </c>
      <c r="E91">
        <v>455636</v>
      </c>
      <c r="F91">
        <v>3066208</v>
      </c>
      <c r="G91">
        <v>0</v>
      </c>
      <c r="H91">
        <v>4061</v>
      </c>
      <c r="I91">
        <v>95257</v>
      </c>
      <c r="J91">
        <v>4482943</v>
      </c>
      <c r="K91">
        <f t="shared" si="5"/>
        <v>0</v>
      </c>
      <c r="L91">
        <f t="shared" si="6"/>
        <v>0</v>
      </c>
      <c r="M91">
        <f t="shared" si="6"/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53611.113554229152</v>
      </c>
      <c r="BJ91">
        <v>0</v>
      </c>
      <c r="BK91">
        <v>0</v>
      </c>
      <c r="BL91">
        <v>0</v>
      </c>
      <c r="BM91">
        <v>0</v>
      </c>
    </row>
    <row r="92" spans="1:65">
      <c r="A92" s="1">
        <v>44362</v>
      </c>
      <c r="B92">
        <v>32346.475937999996</v>
      </c>
      <c r="C92">
        <f t="shared" si="4"/>
        <v>6274749</v>
      </c>
      <c r="D92">
        <v>132254</v>
      </c>
      <c r="E92">
        <v>304070</v>
      </c>
      <c r="F92">
        <v>1895155</v>
      </c>
      <c r="G92">
        <v>0</v>
      </c>
      <c r="H92">
        <v>4906</v>
      </c>
      <c r="I92">
        <v>86447</v>
      </c>
      <c r="J92">
        <v>3851917</v>
      </c>
      <c r="K92">
        <f t="shared" si="5"/>
        <v>0</v>
      </c>
      <c r="L92">
        <f t="shared" si="6"/>
        <v>0</v>
      </c>
      <c r="M92">
        <f t="shared" si="6"/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53460.56450197001</v>
      </c>
      <c r="BJ92">
        <v>0</v>
      </c>
      <c r="BK92">
        <v>0</v>
      </c>
      <c r="BL92">
        <v>0</v>
      </c>
      <c r="BM92">
        <v>0</v>
      </c>
    </row>
    <row r="93" spans="1:65">
      <c r="A93" s="1">
        <v>44363</v>
      </c>
      <c r="B93">
        <v>26298.188436</v>
      </c>
      <c r="C93">
        <f t="shared" si="4"/>
        <v>8085358</v>
      </c>
      <c r="D93">
        <v>143056</v>
      </c>
      <c r="E93">
        <v>890982</v>
      </c>
      <c r="F93">
        <v>2927585</v>
      </c>
      <c r="G93">
        <v>0</v>
      </c>
      <c r="H93">
        <v>6079</v>
      </c>
      <c r="I93">
        <v>27011</v>
      </c>
      <c r="J93">
        <v>4090645</v>
      </c>
      <c r="K93">
        <f t="shared" si="5"/>
        <v>0</v>
      </c>
      <c r="L93">
        <f t="shared" si="6"/>
        <v>0</v>
      </c>
      <c r="M93">
        <f t="shared" si="6"/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53311.679009191968</v>
      </c>
      <c r="BJ93">
        <v>0</v>
      </c>
      <c r="BK93">
        <v>0</v>
      </c>
      <c r="BL93">
        <v>0</v>
      </c>
      <c r="BM93">
        <v>0</v>
      </c>
    </row>
    <row r="94" spans="1:65">
      <c r="A94" s="1">
        <v>44364</v>
      </c>
      <c r="B94">
        <v>17403.317483999999</v>
      </c>
      <c r="C94">
        <f t="shared" si="4"/>
        <v>7463574</v>
      </c>
      <c r="D94">
        <v>147566</v>
      </c>
      <c r="E94">
        <v>582583</v>
      </c>
      <c r="F94">
        <v>2377789</v>
      </c>
      <c r="G94">
        <v>0</v>
      </c>
      <c r="H94">
        <v>5967</v>
      </c>
      <c r="I94">
        <v>32778</v>
      </c>
      <c r="J94">
        <v>4316891</v>
      </c>
      <c r="K94">
        <f t="shared" si="5"/>
        <v>0</v>
      </c>
      <c r="L94">
        <f t="shared" si="6"/>
        <v>0</v>
      </c>
      <c r="M94">
        <f t="shared" si="6"/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53164.420712841231</v>
      </c>
      <c r="BJ94">
        <v>0</v>
      </c>
      <c r="BK94">
        <v>0</v>
      </c>
      <c r="BL94">
        <v>0</v>
      </c>
      <c r="BM94">
        <v>0</v>
      </c>
    </row>
    <row r="95" spans="1:65">
      <c r="A95" s="1">
        <v>44365</v>
      </c>
      <c r="B95">
        <v>15445.395533999999</v>
      </c>
      <c r="C95">
        <f t="shared" si="4"/>
        <v>7729026</v>
      </c>
      <c r="D95">
        <v>149419</v>
      </c>
      <c r="E95">
        <v>371419</v>
      </c>
      <c r="F95">
        <v>2593604</v>
      </c>
      <c r="G95">
        <v>0</v>
      </c>
      <c r="H95">
        <v>5953</v>
      </c>
      <c r="I95">
        <v>123011</v>
      </c>
      <c r="J95">
        <v>4485620</v>
      </c>
      <c r="K95">
        <f t="shared" si="5"/>
        <v>0</v>
      </c>
      <c r="L95">
        <f t="shared" si="6"/>
        <v>0</v>
      </c>
      <c r="M95">
        <f t="shared" si="6"/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53018.754429253022</v>
      </c>
      <c r="BJ95">
        <v>0</v>
      </c>
      <c r="BK95">
        <v>0</v>
      </c>
      <c r="BL95">
        <v>0</v>
      </c>
      <c r="BM95" s="3">
        <v>1</v>
      </c>
    </row>
    <row r="96" spans="1:65">
      <c r="A96" s="1">
        <v>44366</v>
      </c>
      <c r="B96">
        <v>179809.01592599999</v>
      </c>
      <c r="C96">
        <f t="shared" si="4"/>
        <v>8789559</v>
      </c>
      <c r="D96">
        <v>144880</v>
      </c>
      <c r="E96">
        <v>469842</v>
      </c>
      <c r="F96">
        <v>3702168</v>
      </c>
      <c r="G96">
        <v>0</v>
      </c>
      <c r="H96">
        <v>13697</v>
      </c>
      <c r="I96">
        <v>241882</v>
      </c>
      <c r="J96">
        <v>4217090</v>
      </c>
      <c r="K96">
        <f t="shared" si="5"/>
        <v>1</v>
      </c>
      <c r="L96">
        <f t="shared" si="6"/>
        <v>1</v>
      </c>
      <c r="M96">
        <f t="shared" si="6"/>
        <v>1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52874.646103693965</v>
      </c>
      <c r="BJ96">
        <v>0</v>
      </c>
      <c r="BK96">
        <v>0</v>
      </c>
      <c r="BL96">
        <v>0</v>
      </c>
      <c r="BM96">
        <v>0</v>
      </c>
    </row>
    <row r="97" spans="1:65">
      <c r="A97" s="1">
        <v>44367</v>
      </c>
      <c r="B97">
        <v>48329.884344000006</v>
      </c>
      <c r="C97">
        <f t="shared" si="4"/>
        <v>10002312</v>
      </c>
      <c r="D97">
        <v>127996</v>
      </c>
      <c r="E97">
        <v>520964</v>
      </c>
      <c r="F97">
        <v>4388363</v>
      </c>
      <c r="G97">
        <v>0</v>
      </c>
      <c r="H97">
        <v>10183</v>
      </c>
      <c r="I97">
        <v>494335</v>
      </c>
      <c r="J97">
        <v>4460471</v>
      </c>
      <c r="K97">
        <f t="shared" si="5"/>
        <v>0</v>
      </c>
      <c r="L97">
        <f t="shared" si="6"/>
        <v>1</v>
      </c>
      <c r="M97">
        <f t="shared" si="6"/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52732.062762574315</v>
      </c>
      <c r="BJ97">
        <v>0</v>
      </c>
      <c r="BK97">
        <v>0</v>
      </c>
      <c r="BL97">
        <v>0</v>
      </c>
      <c r="BM97">
        <v>0</v>
      </c>
    </row>
    <row r="98" spans="1:65">
      <c r="A98" s="1">
        <v>44368</v>
      </c>
      <c r="B98">
        <v>88640.487311999997</v>
      </c>
      <c r="C98">
        <f t="shared" si="4"/>
        <v>7869626</v>
      </c>
      <c r="D98">
        <v>130932</v>
      </c>
      <c r="E98">
        <v>239829</v>
      </c>
      <c r="F98">
        <v>3319228</v>
      </c>
      <c r="G98">
        <v>0</v>
      </c>
      <c r="H98">
        <v>6573</v>
      </c>
      <c r="I98">
        <v>199245</v>
      </c>
      <c r="J98">
        <v>3973819</v>
      </c>
      <c r="K98">
        <f t="shared" si="5"/>
        <v>0</v>
      </c>
      <c r="L98">
        <f t="shared" si="6"/>
        <v>0</v>
      </c>
      <c r="M98">
        <f t="shared" si="6"/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52590.972468162377</v>
      </c>
      <c r="BJ98">
        <v>0</v>
      </c>
      <c r="BK98">
        <v>0</v>
      </c>
      <c r="BL98">
        <v>0</v>
      </c>
      <c r="BM98">
        <v>0</v>
      </c>
    </row>
    <row r="99" spans="1:65">
      <c r="A99" s="1">
        <v>44369</v>
      </c>
      <c r="B99">
        <v>37640.605157999998</v>
      </c>
      <c r="C99">
        <f t="shared" si="4"/>
        <v>7839785</v>
      </c>
      <c r="D99">
        <v>110403</v>
      </c>
      <c r="E99">
        <v>324278</v>
      </c>
      <c r="F99">
        <v>4654266</v>
      </c>
      <c r="G99">
        <v>0</v>
      </c>
      <c r="H99">
        <v>5532</v>
      </c>
      <c r="I99">
        <v>2644</v>
      </c>
      <c r="J99">
        <v>2742662</v>
      </c>
      <c r="K99">
        <f t="shared" si="5"/>
        <v>0</v>
      </c>
      <c r="L99">
        <f t="shared" si="6"/>
        <v>0</v>
      </c>
      <c r="M99">
        <f t="shared" si="6"/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52451.344275645417</v>
      </c>
      <c r="BJ99">
        <v>0</v>
      </c>
      <c r="BK99">
        <v>0</v>
      </c>
      <c r="BL99">
        <v>0</v>
      </c>
      <c r="BM99">
        <v>0</v>
      </c>
    </row>
    <row r="100" spans="1:65">
      <c r="A100" s="1">
        <v>44370</v>
      </c>
      <c r="B100">
        <v>32491.643093999995</v>
      </c>
      <c r="C100">
        <f t="shared" si="4"/>
        <v>6507780</v>
      </c>
      <c r="D100">
        <v>123577</v>
      </c>
      <c r="E100">
        <v>331386</v>
      </c>
      <c r="F100">
        <v>4596857</v>
      </c>
      <c r="G100">
        <v>0</v>
      </c>
      <c r="H100">
        <v>4656</v>
      </c>
      <c r="I100">
        <v>318</v>
      </c>
      <c r="J100">
        <v>1450986</v>
      </c>
      <c r="K100">
        <f t="shared" si="5"/>
        <v>0</v>
      </c>
      <c r="L100">
        <f t="shared" si="6"/>
        <v>0</v>
      </c>
      <c r="M100">
        <f t="shared" si="6"/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52313.148192392706</v>
      </c>
      <c r="BJ100">
        <v>0</v>
      </c>
      <c r="BK100">
        <v>0</v>
      </c>
      <c r="BL100">
        <v>0</v>
      </c>
      <c r="BM100">
        <v>0</v>
      </c>
    </row>
    <row r="101" spans="1:65">
      <c r="A101" s="1">
        <v>44371</v>
      </c>
      <c r="B101">
        <v>33518.018459999999</v>
      </c>
      <c r="C101">
        <f t="shared" si="4"/>
        <v>5847274</v>
      </c>
      <c r="D101">
        <v>113583</v>
      </c>
      <c r="E101">
        <v>257998</v>
      </c>
      <c r="F101">
        <v>4161935</v>
      </c>
      <c r="G101">
        <v>0</v>
      </c>
      <c r="H101">
        <v>2263</v>
      </c>
      <c r="I101">
        <v>40</v>
      </c>
      <c r="J101">
        <v>1311455</v>
      </c>
      <c r="K101">
        <f t="shared" si="5"/>
        <v>0</v>
      </c>
      <c r="L101">
        <f t="shared" si="6"/>
        <v>0</v>
      </c>
      <c r="M101">
        <f t="shared" si="6"/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52176.355139286534</v>
      </c>
      <c r="BJ101">
        <v>0</v>
      </c>
      <c r="BK101">
        <v>0</v>
      </c>
      <c r="BL101">
        <v>0</v>
      </c>
      <c r="BM101">
        <v>0</v>
      </c>
    </row>
    <row r="102" spans="1:65">
      <c r="A102" s="1">
        <v>44372</v>
      </c>
      <c r="B102">
        <v>30554.475689999999</v>
      </c>
      <c r="C102">
        <f t="shared" si="4"/>
        <v>5598380</v>
      </c>
      <c r="D102">
        <v>127957</v>
      </c>
      <c r="E102">
        <v>278704</v>
      </c>
      <c r="F102">
        <v>3977079</v>
      </c>
      <c r="G102">
        <v>0</v>
      </c>
      <c r="H102">
        <v>2909</v>
      </c>
      <c r="I102">
        <v>0</v>
      </c>
      <c r="J102">
        <v>1211731</v>
      </c>
      <c r="K102">
        <f t="shared" si="5"/>
        <v>0</v>
      </c>
      <c r="L102">
        <f t="shared" si="6"/>
        <v>0</v>
      </c>
      <c r="M102">
        <f t="shared" si="6"/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52040.936913996455</v>
      </c>
      <c r="BJ102">
        <v>0</v>
      </c>
      <c r="BK102">
        <v>0</v>
      </c>
      <c r="BL102">
        <v>0</v>
      </c>
      <c r="BM102">
        <v>0</v>
      </c>
    </row>
    <row r="103" spans="1:65">
      <c r="A103" s="1">
        <v>44373</v>
      </c>
      <c r="B103">
        <v>19674.736278</v>
      </c>
      <c r="C103">
        <f t="shared" si="4"/>
        <v>5738163</v>
      </c>
      <c r="D103">
        <v>110023</v>
      </c>
      <c r="E103">
        <v>440752</v>
      </c>
      <c r="F103">
        <v>4049437</v>
      </c>
      <c r="G103">
        <v>0</v>
      </c>
      <c r="H103">
        <v>4284</v>
      </c>
      <c r="I103">
        <v>0</v>
      </c>
      <c r="J103">
        <v>1133667</v>
      </c>
      <c r="K103">
        <f t="shared" si="5"/>
        <v>0</v>
      </c>
      <c r="L103">
        <f t="shared" si="6"/>
        <v>0</v>
      </c>
      <c r="M103">
        <f t="shared" si="6"/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51906.866156080869</v>
      </c>
      <c r="BJ103">
        <v>0</v>
      </c>
      <c r="BK103">
        <v>0</v>
      </c>
      <c r="BL103">
        <v>0</v>
      </c>
      <c r="BM103">
        <v>0</v>
      </c>
    </row>
    <row r="104" spans="1:65">
      <c r="A104" s="1">
        <v>44374</v>
      </c>
      <c r="B104">
        <v>16869.317921999998</v>
      </c>
      <c r="C104">
        <f t="shared" si="4"/>
        <v>6256152</v>
      </c>
      <c r="D104">
        <v>113253</v>
      </c>
      <c r="E104">
        <v>678685</v>
      </c>
      <c r="F104">
        <v>4367277</v>
      </c>
      <c r="G104">
        <v>0</v>
      </c>
      <c r="H104">
        <v>7467</v>
      </c>
      <c r="I104">
        <v>0</v>
      </c>
      <c r="J104">
        <v>1089470</v>
      </c>
      <c r="K104">
        <f t="shared" si="5"/>
        <v>0</v>
      </c>
      <c r="L104">
        <f t="shared" si="6"/>
        <v>0</v>
      </c>
      <c r="M104">
        <f t="shared" si="6"/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51774.116313807739</v>
      </c>
      <c r="BJ104">
        <v>0</v>
      </c>
      <c r="BK104">
        <v>0</v>
      </c>
      <c r="BL104">
        <v>0</v>
      </c>
      <c r="BM104">
        <v>0</v>
      </c>
    </row>
    <row r="105" spans="1:65">
      <c r="A105" s="1">
        <v>44375</v>
      </c>
      <c r="B105">
        <v>20723.356847999999</v>
      </c>
      <c r="C105">
        <f t="shared" si="4"/>
        <v>5847045</v>
      </c>
      <c r="D105">
        <v>104618</v>
      </c>
      <c r="E105">
        <v>290269</v>
      </c>
      <c r="F105">
        <v>4425099</v>
      </c>
      <c r="G105">
        <v>0</v>
      </c>
      <c r="H105">
        <v>6748</v>
      </c>
      <c r="I105">
        <v>0</v>
      </c>
      <c r="J105">
        <v>1020311</v>
      </c>
      <c r="K105">
        <f t="shared" si="5"/>
        <v>0</v>
      </c>
      <c r="L105">
        <f t="shared" si="6"/>
        <v>0</v>
      </c>
      <c r="M105">
        <f t="shared" si="6"/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51642.661612593889</v>
      </c>
      <c r="BJ105">
        <v>0</v>
      </c>
      <c r="BK105">
        <v>0</v>
      </c>
      <c r="BL105">
        <v>0</v>
      </c>
      <c r="BM105">
        <v>0</v>
      </c>
    </row>
    <row r="106" spans="1:65">
      <c r="A106" s="1">
        <v>44376</v>
      </c>
      <c r="B106">
        <v>14108.963304000001</v>
      </c>
      <c r="C106">
        <f t="shared" si="4"/>
        <v>5756356</v>
      </c>
      <c r="D106">
        <v>84671</v>
      </c>
      <c r="E106">
        <v>283359</v>
      </c>
      <c r="F106">
        <v>3821247</v>
      </c>
      <c r="G106">
        <v>0</v>
      </c>
      <c r="H106">
        <v>13288</v>
      </c>
      <c r="I106">
        <v>0</v>
      </c>
      <c r="J106">
        <v>1553791</v>
      </c>
      <c r="K106">
        <f t="shared" si="5"/>
        <v>0</v>
      </c>
      <c r="L106">
        <f t="shared" si="6"/>
        <v>0</v>
      </c>
      <c r="M106">
        <f t="shared" si="6"/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51512.47702496915</v>
      </c>
      <c r="BJ106">
        <v>0</v>
      </c>
      <c r="BK106">
        <v>0</v>
      </c>
      <c r="BL106">
        <v>0</v>
      </c>
      <c r="BM106">
        <v>0</v>
      </c>
    </row>
    <row r="107" spans="1:65">
      <c r="A107" s="1">
        <v>44377</v>
      </c>
      <c r="B107">
        <v>136906.27336200001</v>
      </c>
      <c r="C107">
        <f t="shared" si="4"/>
        <v>6711428</v>
      </c>
      <c r="D107">
        <v>82246</v>
      </c>
      <c r="E107">
        <v>339806</v>
      </c>
      <c r="F107">
        <v>4096758</v>
      </c>
      <c r="G107">
        <v>0</v>
      </c>
      <c r="H107">
        <v>3556</v>
      </c>
      <c r="I107">
        <v>0</v>
      </c>
      <c r="J107">
        <v>2189062</v>
      </c>
      <c r="K107">
        <f t="shared" si="5"/>
        <v>2</v>
      </c>
      <c r="L107">
        <f t="shared" si="6"/>
        <v>1</v>
      </c>
      <c r="M107">
        <f t="shared" si="6"/>
        <v>1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51383.538241977534</v>
      </c>
      <c r="BJ107">
        <v>0</v>
      </c>
      <c r="BK107">
        <v>0</v>
      </c>
      <c r="BL107">
        <v>0</v>
      </c>
      <c r="BM107">
        <v>0</v>
      </c>
    </row>
    <row r="108" spans="1:65">
      <c r="A108" s="1">
        <v>44378</v>
      </c>
      <c r="B108">
        <v>215141.73850200002</v>
      </c>
      <c r="C108">
        <f t="shared" si="4"/>
        <v>6920375</v>
      </c>
      <c r="D108">
        <v>94081</v>
      </c>
      <c r="E108">
        <v>504795</v>
      </c>
      <c r="F108">
        <v>4365270</v>
      </c>
      <c r="G108">
        <v>0</v>
      </c>
      <c r="H108">
        <v>2155</v>
      </c>
      <c r="I108">
        <v>0</v>
      </c>
      <c r="J108">
        <v>1954074</v>
      </c>
      <c r="K108">
        <f t="shared" si="5"/>
        <v>0</v>
      </c>
      <c r="L108">
        <f t="shared" si="6"/>
        <v>1</v>
      </c>
      <c r="M108">
        <f t="shared" si="6"/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51255.821645934011</v>
      </c>
      <c r="BJ108">
        <v>0</v>
      </c>
      <c r="BK108">
        <v>0</v>
      </c>
      <c r="BL108">
        <v>0</v>
      </c>
      <c r="BM108">
        <v>0</v>
      </c>
    </row>
    <row r="109" spans="1:65">
      <c r="A109" s="1">
        <v>44379</v>
      </c>
      <c r="B109">
        <v>85062.564113999993</v>
      </c>
      <c r="C109">
        <f t="shared" si="4"/>
        <v>6990830</v>
      </c>
      <c r="D109">
        <v>87972</v>
      </c>
      <c r="E109">
        <v>552518</v>
      </c>
      <c r="F109">
        <v>4560095</v>
      </c>
      <c r="G109">
        <v>0</v>
      </c>
      <c r="H109">
        <v>9330</v>
      </c>
      <c r="I109">
        <v>0</v>
      </c>
      <c r="J109">
        <v>1780915</v>
      </c>
      <c r="K109">
        <f t="shared" si="5"/>
        <v>0</v>
      </c>
      <c r="L109">
        <f t="shared" si="6"/>
        <v>0</v>
      </c>
      <c r="M109">
        <f t="shared" si="6"/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51129.304284460282</v>
      </c>
      <c r="BJ109">
        <v>0</v>
      </c>
      <c r="BK109">
        <v>0</v>
      </c>
      <c r="BL109">
        <v>0</v>
      </c>
      <c r="BM109">
        <v>0</v>
      </c>
    </row>
    <row r="110" spans="1:65">
      <c r="A110" s="1">
        <v>44380</v>
      </c>
      <c r="B110">
        <v>69007.833456000008</v>
      </c>
      <c r="C110">
        <f t="shared" si="4"/>
        <v>6884024</v>
      </c>
      <c r="D110">
        <v>116005</v>
      </c>
      <c r="E110">
        <v>623586</v>
      </c>
      <c r="F110">
        <v>4507865</v>
      </c>
      <c r="G110">
        <v>0</v>
      </c>
      <c r="H110">
        <v>19519</v>
      </c>
      <c r="I110">
        <v>0</v>
      </c>
      <c r="J110">
        <v>1617049</v>
      </c>
      <c r="K110">
        <f t="shared" si="5"/>
        <v>0</v>
      </c>
      <c r="L110">
        <f t="shared" si="6"/>
        <v>0</v>
      </c>
      <c r="M110">
        <f t="shared" si="6"/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51003.963845728264</v>
      </c>
      <c r="BJ110">
        <v>0</v>
      </c>
      <c r="BK110">
        <v>0</v>
      </c>
      <c r="BL110">
        <v>0</v>
      </c>
      <c r="BM110">
        <v>0</v>
      </c>
    </row>
    <row r="111" spans="1:65">
      <c r="A111" s="1">
        <v>44381</v>
      </c>
      <c r="B111">
        <v>58216.272198000006</v>
      </c>
      <c r="C111">
        <f t="shared" si="4"/>
        <v>6778185</v>
      </c>
      <c r="D111">
        <v>131668</v>
      </c>
      <c r="E111">
        <v>487415</v>
      </c>
      <c r="F111">
        <v>4562028</v>
      </c>
      <c r="G111">
        <v>0</v>
      </c>
      <c r="H111">
        <v>8497</v>
      </c>
      <c r="I111">
        <v>0</v>
      </c>
      <c r="J111">
        <v>1588577</v>
      </c>
      <c r="K111">
        <f t="shared" si="5"/>
        <v>0</v>
      </c>
      <c r="L111">
        <f t="shared" si="6"/>
        <v>0</v>
      </c>
      <c r="M111">
        <f t="shared" si="6"/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50879.778634844522</v>
      </c>
      <c r="BJ111">
        <v>0</v>
      </c>
      <c r="BK111">
        <v>0</v>
      </c>
      <c r="BL111">
        <v>0</v>
      </c>
      <c r="BM111">
        <v>0</v>
      </c>
    </row>
    <row r="112" spans="1:65">
      <c r="A112" s="1">
        <v>44382</v>
      </c>
      <c r="B112">
        <v>58269.591887999995</v>
      </c>
      <c r="C112">
        <f t="shared" si="4"/>
        <v>6711839</v>
      </c>
      <c r="D112">
        <v>113809</v>
      </c>
      <c r="E112">
        <v>479186</v>
      </c>
      <c r="F112">
        <v>4558893</v>
      </c>
      <c r="G112">
        <v>0</v>
      </c>
      <c r="H112">
        <v>3826</v>
      </c>
      <c r="I112">
        <v>0</v>
      </c>
      <c r="J112">
        <v>1556125</v>
      </c>
      <c r="K112">
        <f t="shared" si="5"/>
        <v>0</v>
      </c>
      <c r="L112">
        <f t="shared" si="6"/>
        <v>0</v>
      </c>
      <c r="M112">
        <f t="shared" si="6"/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50756.727551312979</v>
      </c>
      <c r="BJ112">
        <v>0</v>
      </c>
      <c r="BK112">
        <v>0</v>
      </c>
      <c r="BL112">
        <v>0</v>
      </c>
      <c r="BM112">
        <v>0</v>
      </c>
    </row>
    <row r="113" spans="1:65">
      <c r="A113" s="1">
        <v>44383</v>
      </c>
      <c r="B113">
        <v>54695.567334000007</v>
      </c>
      <c r="C113">
        <f t="shared" si="4"/>
        <v>5946164</v>
      </c>
      <c r="D113">
        <v>121877</v>
      </c>
      <c r="E113">
        <v>461348</v>
      </c>
      <c r="F113">
        <v>3801048</v>
      </c>
      <c r="G113">
        <v>0</v>
      </c>
      <c r="H113">
        <v>5948</v>
      </c>
      <c r="I113">
        <v>0</v>
      </c>
      <c r="J113">
        <v>1555943</v>
      </c>
      <c r="K113">
        <f t="shared" si="5"/>
        <v>0</v>
      </c>
      <c r="L113">
        <f t="shared" si="6"/>
        <v>0</v>
      </c>
      <c r="M113">
        <f t="shared" si="6"/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50634.790067517613</v>
      </c>
      <c r="BJ113">
        <v>0</v>
      </c>
      <c r="BK113">
        <v>0</v>
      </c>
      <c r="BL113">
        <v>0</v>
      </c>
      <c r="BM113">
        <v>0</v>
      </c>
    </row>
    <row r="114" spans="1:65">
      <c r="A114" s="1">
        <v>44384</v>
      </c>
      <c r="B114">
        <v>17345.755151999998</v>
      </c>
      <c r="C114">
        <f t="shared" si="4"/>
        <v>3706042</v>
      </c>
      <c r="D114">
        <v>107576</v>
      </c>
      <c r="E114">
        <v>385927</v>
      </c>
      <c r="F114">
        <v>1655232</v>
      </c>
      <c r="G114">
        <v>0</v>
      </c>
      <c r="H114">
        <v>4067</v>
      </c>
      <c r="I114">
        <v>0</v>
      </c>
      <c r="J114">
        <v>1553240</v>
      </c>
      <c r="K114">
        <f t="shared" si="5"/>
        <v>0</v>
      </c>
      <c r="L114">
        <f t="shared" si="6"/>
        <v>0</v>
      </c>
      <c r="M114">
        <f t="shared" si="6"/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50513.946208169902</v>
      </c>
      <c r="BJ114">
        <v>0</v>
      </c>
      <c r="BK114">
        <v>0</v>
      </c>
      <c r="BL114">
        <v>0</v>
      </c>
      <c r="BM114">
        <v>0</v>
      </c>
    </row>
    <row r="115" spans="1:65">
      <c r="A115" s="1">
        <v>44385</v>
      </c>
      <c r="B115">
        <v>17587.815078</v>
      </c>
      <c r="C115">
        <f t="shared" si="4"/>
        <v>4543929</v>
      </c>
      <c r="D115">
        <v>93352</v>
      </c>
      <c r="E115">
        <v>483878</v>
      </c>
      <c r="F115">
        <v>2234749</v>
      </c>
      <c r="G115">
        <v>0</v>
      </c>
      <c r="H115">
        <v>6247</v>
      </c>
      <c r="I115">
        <v>0</v>
      </c>
      <c r="J115">
        <v>1725703</v>
      </c>
      <c r="K115">
        <f t="shared" si="5"/>
        <v>0</v>
      </c>
      <c r="L115">
        <f t="shared" si="6"/>
        <v>0</v>
      </c>
      <c r="M115">
        <f t="shared" si="6"/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50394.176530669916</v>
      </c>
      <c r="BJ115">
        <v>0</v>
      </c>
      <c r="BK115">
        <v>0</v>
      </c>
      <c r="BL115">
        <v>0</v>
      </c>
      <c r="BM115">
        <v>0</v>
      </c>
    </row>
    <row r="116" spans="1:65">
      <c r="A116" s="1">
        <v>44386</v>
      </c>
      <c r="B116">
        <v>19564.771583999998</v>
      </c>
      <c r="C116">
        <f t="shared" si="4"/>
        <v>8081024</v>
      </c>
      <c r="D116">
        <v>108709</v>
      </c>
      <c r="E116">
        <v>423216</v>
      </c>
      <c r="F116">
        <v>2704968</v>
      </c>
      <c r="G116">
        <v>0</v>
      </c>
      <c r="H116">
        <v>4201</v>
      </c>
      <c r="I116">
        <v>2693731</v>
      </c>
      <c r="J116">
        <v>2146199</v>
      </c>
      <c r="K116">
        <f t="shared" si="5"/>
        <v>0</v>
      </c>
      <c r="L116">
        <f t="shared" si="6"/>
        <v>0</v>
      </c>
      <c r="M116">
        <f t="shared" si="6"/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50275.462106332569</v>
      </c>
      <c r="BJ116">
        <v>0</v>
      </c>
      <c r="BK116">
        <v>0</v>
      </c>
      <c r="BL116">
        <v>0</v>
      </c>
      <c r="BM116">
        <v>0</v>
      </c>
    </row>
    <row r="117" spans="1:65">
      <c r="A117" s="1">
        <v>44387</v>
      </c>
      <c r="B117">
        <v>20048.662103999999</v>
      </c>
      <c r="C117">
        <f t="shared" si="4"/>
        <v>9877227</v>
      </c>
      <c r="D117">
        <v>113351</v>
      </c>
      <c r="E117">
        <v>1013711</v>
      </c>
      <c r="F117">
        <v>2577873</v>
      </c>
      <c r="G117">
        <v>0</v>
      </c>
      <c r="H117">
        <v>6626</v>
      </c>
      <c r="I117">
        <v>4024490</v>
      </c>
      <c r="J117">
        <v>2141176</v>
      </c>
      <c r="K117">
        <f t="shared" si="5"/>
        <v>0</v>
      </c>
      <c r="L117">
        <f t="shared" si="6"/>
        <v>0</v>
      </c>
      <c r="M117">
        <f t="shared" si="6"/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50157.784502433569</v>
      </c>
      <c r="BJ117">
        <v>0</v>
      </c>
      <c r="BK117">
        <v>0</v>
      </c>
      <c r="BL117">
        <v>0</v>
      </c>
      <c r="BM117">
        <v>0</v>
      </c>
    </row>
    <row r="118" spans="1:65">
      <c r="A118" s="1">
        <v>44388</v>
      </c>
      <c r="B118">
        <v>259823.98271999997</v>
      </c>
      <c r="C118">
        <f t="shared" si="4"/>
        <v>9707402</v>
      </c>
      <c r="D118">
        <v>105554</v>
      </c>
      <c r="E118">
        <v>494714</v>
      </c>
      <c r="F118">
        <v>2728209</v>
      </c>
      <c r="G118">
        <v>0</v>
      </c>
      <c r="H118">
        <v>7523</v>
      </c>
      <c r="I118">
        <v>4295246</v>
      </c>
      <c r="J118">
        <v>2076156</v>
      </c>
      <c r="K118">
        <f t="shared" si="5"/>
        <v>1</v>
      </c>
      <c r="L118">
        <f t="shared" si="6"/>
        <v>1</v>
      </c>
      <c r="M118">
        <f t="shared" si="6"/>
        <v>1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50041.125765032848</v>
      </c>
      <c r="BJ118">
        <v>0</v>
      </c>
      <c r="BK118">
        <v>0</v>
      </c>
      <c r="BL118">
        <v>0</v>
      </c>
      <c r="BM118">
        <v>0</v>
      </c>
    </row>
    <row r="119" spans="1:65">
      <c r="A119" s="1">
        <v>44389</v>
      </c>
      <c r="B119">
        <v>78384.874937999994</v>
      </c>
      <c r="C119">
        <f t="shared" si="4"/>
        <v>6641979</v>
      </c>
      <c r="D119">
        <v>90705</v>
      </c>
      <c r="E119">
        <v>286014</v>
      </c>
      <c r="F119">
        <v>1844702</v>
      </c>
      <c r="G119">
        <v>0</v>
      </c>
      <c r="H119">
        <v>1693</v>
      </c>
      <c r="I119">
        <v>2267250</v>
      </c>
      <c r="J119">
        <v>2151615</v>
      </c>
      <c r="K119">
        <f t="shared" si="5"/>
        <v>0</v>
      </c>
      <c r="L119">
        <f t="shared" si="6"/>
        <v>1</v>
      </c>
      <c r="M119">
        <f t="shared" si="6"/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49925.468402535029</v>
      </c>
      <c r="BJ119">
        <v>0</v>
      </c>
      <c r="BK119">
        <v>0</v>
      </c>
      <c r="BL119">
        <v>0</v>
      </c>
      <c r="BM119">
        <v>0</v>
      </c>
    </row>
    <row r="120" spans="1:65">
      <c r="A120" s="1">
        <v>44390</v>
      </c>
      <c r="B120">
        <v>50010.085241999994</v>
      </c>
      <c r="C120">
        <f t="shared" si="4"/>
        <v>5901426</v>
      </c>
      <c r="D120">
        <v>82331</v>
      </c>
      <c r="E120">
        <v>326717</v>
      </c>
      <c r="F120">
        <v>1634872</v>
      </c>
      <c r="G120">
        <v>0</v>
      </c>
      <c r="H120">
        <v>70</v>
      </c>
      <c r="I120">
        <v>1590433</v>
      </c>
      <c r="J120">
        <v>2267003</v>
      </c>
      <c r="K120">
        <f t="shared" si="5"/>
        <v>0</v>
      </c>
      <c r="L120">
        <f t="shared" si="6"/>
        <v>0</v>
      </c>
      <c r="M120">
        <f t="shared" si="6"/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49810.795369949628</v>
      </c>
      <c r="BJ120">
        <v>0</v>
      </c>
      <c r="BK120">
        <v>0</v>
      </c>
      <c r="BL120">
        <v>0</v>
      </c>
      <c r="BM120">
        <v>0</v>
      </c>
    </row>
    <row r="121" spans="1:65">
      <c r="A121" s="1">
        <v>44391</v>
      </c>
      <c r="B121">
        <v>41204.997768000001</v>
      </c>
      <c r="C121">
        <f t="shared" si="4"/>
        <v>6414165</v>
      </c>
      <c r="D121">
        <v>93160</v>
      </c>
      <c r="E121">
        <v>302821</v>
      </c>
      <c r="F121">
        <v>1612310</v>
      </c>
      <c r="G121">
        <v>0</v>
      </c>
      <c r="H121">
        <v>41</v>
      </c>
      <c r="I121">
        <v>1662079</v>
      </c>
      <c r="J121">
        <v>2743754</v>
      </c>
      <c r="K121">
        <f t="shared" si="5"/>
        <v>0</v>
      </c>
      <c r="L121">
        <f t="shared" si="6"/>
        <v>0</v>
      </c>
      <c r="M121">
        <f t="shared" si="6"/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49697.090053815249</v>
      </c>
      <c r="BJ121">
        <v>0</v>
      </c>
      <c r="BK121">
        <v>0</v>
      </c>
      <c r="BL121">
        <v>0</v>
      </c>
      <c r="BM121">
        <v>0</v>
      </c>
    </row>
    <row r="122" spans="1:65">
      <c r="A122" s="1">
        <v>44392</v>
      </c>
      <c r="B122">
        <v>41820.295524000001</v>
      </c>
      <c r="C122">
        <f t="shared" si="4"/>
        <v>6964434</v>
      </c>
      <c r="D122">
        <v>89937</v>
      </c>
      <c r="E122">
        <v>375810</v>
      </c>
      <c r="F122">
        <v>1250098</v>
      </c>
      <c r="G122">
        <v>0</v>
      </c>
      <c r="H122">
        <v>0</v>
      </c>
      <c r="I122">
        <v>2498308</v>
      </c>
      <c r="J122">
        <v>2750281</v>
      </c>
      <c r="K122">
        <f t="shared" si="5"/>
        <v>0</v>
      </c>
      <c r="L122">
        <f t="shared" si="6"/>
        <v>0</v>
      </c>
      <c r="M122">
        <f t="shared" si="6"/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49584.336257754716</v>
      </c>
      <c r="BJ122">
        <v>0</v>
      </c>
      <c r="BK122">
        <v>0</v>
      </c>
      <c r="BL122">
        <v>0</v>
      </c>
      <c r="BM122">
        <v>0</v>
      </c>
    </row>
    <row r="123" spans="1:65">
      <c r="A123" s="1">
        <v>44393</v>
      </c>
      <c r="B123">
        <v>42723.863603999998</v>
      </c>
      <c r="C123">
        <f t="shared" si="4"/>
        <v>6631677</v>
      </c>
      <c r="D123">
        <v>80769</v>
      </c>
      <c r="E123">
        <v>282733</v>
      </c>
      <c r="F123">
        <v>2044167</v>
      </c>
      <c r="G123">
        <v>0</v>
      </c>
      <c r="H123">
        <v>0</v>
      </c>
      <c r="I123">
        <v>1456879</v>
      </c>
      <c r="J123">
        <v>2767129</v>
      </c>
      <c r="K123">
        <f t="shared" si="5"/>
        <v>0</v>
      </c>
      <c r="L123">
        <f t="shared" si="6"/>
        <v>0</v>
      </c>
      <c r="M123">
        <f t="shared" si="6"/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49472.51818862951</v>
      </c>
      <c r="BJ123">
        <v>0</v>
      </c>
      <c r="BK123">
        <v>0</v>
      </c>
      <c r="BL123">
        <v>0</v>
      </c>
      <c r="BM123">
        <v>0</v>
      </c>
    </row>
    <row r="124" spans="1:65">
      <c r="A124" s="1">
        <v>44394</v>
      </c>
      <c r="B124">
        <v>51006.762114000005</v>
      </c>
      <c r="C124">
        <f t="shared" si="4"/>
        <v>6234911</v>
      </c>
      <c r="D124">
        <v>84618</v>
      </c>
      <c r="E124">
        <v>462168</v>
      </c>
      <c r="F124">
        <v>2866305</v>
      </c>
      <c r="G124">
        <v>0</v>
      </c>
      <c r="H124">
        <v>0</v>
      </c>
      <c r="I124">
        <v>0</v>
      </c>
      <c r="J124">
        <v>2821820</v>
      </c>
      <c r="K124">
        <f t="shared" si="5"/>
        <v>0</v>
      </c>
      <c r="L124">
        <f t="shared" si="6"/>
        <v>0</v>
      </c>
      <c r="M124">
        <f t="shared" si="6"/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49361.620443264095</v>
      </c>
      <c r="BJ124">
        <v>0</v>
      </c>
      <c r="BK124">
        <v>0</v>
      </c>
      <c r="BL124">
        <v>0</v>
      </c>
      <c r="BM124">
        <v>0</v>
      </c>
    </row>
    <row r="125" spans="1:65">
      <c r="A125" s="1">
        <v>44395</v>
      </c>
      <c r="B125">
        <v>12573.356232</v>
      </c>
      <c r="C125">
        <f t="shared" si="4"/>
        <v>6747242</v>
      </c>
      <c r="D125">
        <v>63637</v>
      </c>
      <c r="E125">
        <v>430338</v>
      </c>
      <c r="F125">
        <v>3225690</v>
      </c>
      <c r="G125">
        <v>0</v>
      </c>
      <c r="H125">
        <v>0</v>
      </c>
      <c r="I125">
        <v>0</v>
      </c>
      <c r="J125">
        <v>3027577</v>
      </c>
      <c r="K125">
        <f t="shared" si="5"/>
        <v>0</v>
      </c>
      <c r="L125">
        <f t="shared" si="6"/>
        <v>0</v>
      </c>
      <c r="M125">
        <f t="shared" si="6"/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49251.62799571205</v>
      </c>
      <c r="BJ125">
        <v>0</v>
      </c>
      <c r="BK125">
        <v>0</v>
      </c>
      <c r="BL125">
        <v>0</v>
      </c>
      <c r="BM125" s="3">
        <v>1</v>
      </c>
    </row>
    <row r="126" spans="1:65">
      <c r="A126" s="1">
        <v>44396</v>
      </c>
      <c r="B126">
        <v>13503.297492</v>
      </c>
      <c r="C126">
        <f t="shared" si="4"/>
        <v>6451871</v>
      </c>
      <c r="D126">
        <v>62717</v>
      </c>
      <c r="E126">
        <v>326409</v>
      </c>
      <c r="F126">
        <v>2916069</v>
      </c>
      <c r="G126">
        <v>0</v>
      </c>
      <c r="H126">
        <v>0</v>
      </c>
      <c r="I126">
        <v>0</v>
      </c>
      <c r="J126">
        <v>3146676</v>
      </c>
      <c r="K126">
        <f t="shared" si="5"/>
        <v>0</v>
      </c>
      <c r="L126">
        <f t="shared" si="6"/>
        <v>0</v>
      </c>
      <c r="M126">
        <f t="shared" si="6"/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49142.526185037728</v>
      </c>
      <c r="BJ126">
        <v>0</v>
      </c>
      <c r="BK126">
        <v>0</v>
      </c>
      <c r="BL126">
        <v>0</v>
      </c>
      <c r="BM126">
        <v>0</v>
      </c>
    </row>
    <row r="127" spans="1:65">
      <c r="A127" s="1">
        <v>44397</v>
      </c>
      <c r="B127">
        <v>12369.136086</v>
      </c>
      <c r="C127">
        <f t="shared" si="4"/>
        <v>5942515</v>
      </c>
      <c r="D127">
        <v>52964</v>
      </c>
      <c r="E127">
        <v>209874</v>
      </c>
      <c r="F127">
        <v>2382636</v>
      </c>
      <c r="G127">
        <v>0</v>
      </c>
      <c r="H127">
        <v>0</v>
      </c>
      <c r="I127">
        <v>0</v>
      </c>
      <c r="J127">
        <v>3297041</v>
      </c>
      <c r="K127">
        <f t="shared" si="5"/>
        <v>0</v>
      </c>
      <c r="L127">
        <f t="shared" si="6"/>
        <v>0</v>
      </c>
      <c r="M127">
        <f t="shared" si="6"/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49034.300703588786</v>
      </c>
      <c r="BJ127">
        <v>0</v>
      </c>
      <c r="BK127">
        <v>0</v>
      </c>
      <c r="BL127">
        <v>0</v>
      </c>
      <c r="BM127">
        <v>0</v>
      </c>
    </row>
    <row r="128" spans="1:65">
      <c r="A128" s="1">
        <v>44398</v>
      </c>
      <c r="B128">
        <v>14223.399971999999</v>
      </c>
      <c r="C128">
        <f t="shared" si="4"/>
        <v>6058082</v>
      </c>
      <c r="D128">
        <v>56782</v>
      </c>
      <c r="E128">
        <v>165090</v>
      </c>
      <c r="F128">
        <v>2524916</v>
      </c>
      <c r="G128">
        <v>0</v>
      </c>
      <c r="H128">
        <v>0</v>
      </c>
      <c r="I128">
        <v>0</v>
      </c>
      <c r="J128">
        <v>3311294</v>
      </c>
      <c r="K128">
        <f t="shared" si="5"/>
        <v>0</v>
      </c>
      <c r="L128">
        <f t="shared" si="6"/>
        <v>0</v>
      </c>
      <c r="M128">
        <f t="shared" si="6"/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48926.937585735788</v>
      </c>
      <c r="BJ128">
        <v>0</v>
      </c>
      <c r="BK128">
        <v>0</v>
      </c>
      <c r="BL128">
        <v>0</v>
      </c>
      <c r="BM128">
        <v>0</v>
      </c>
    </row>
    <row r="129" spans="1:65">
      <c r="A129" s="1">
        <v>44399</v>
      </c>
      <c r="B129">
        <v>335028.48148199997</v>
      </c>
      <c r="C129">
        <f t="shared" si="4"/>
        <v>6409188</v>
      </c>
      <c r="D129">
        <v>62419</v>
      </c>
      <c r="E129">
        <v>159706</v>
      </c>
      <c r="F129">
        <v>2583073</v>
      </c>
      <c r="G129">
        <v>0</v>
      </c>
      <c r="H129">
        <v>0</v>
      </c>
      <c r="I129">
        <v>0</v>
      </c>
      <c r="J129">
        <v>3603990</v>
      </c>
      <c r="K129">
        <f t="shared" si="5"/>
        <v>2</v>
      </c>
      <c r="L129">
        <f t="shared" si="6"/>
        <v>1</v>
      </c>
      <c r="M129">
        <f t="shared" si="6"/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1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48820.423197056945</v>
      </c>
      <c r="BJ129">
        <v>0</v>
      </c>
      <c r="BK129">
        <v>0</v>
      </c>
      <c r="BL129">
        <v>0</v>
      </c>
      <c r="BM129">
        <v>0</v>
      </c>
    </row>
    <row r="130" spans="1:65">
      <c r="A130" s="1">
        <v>44400</v>
      </c>
      <c r="B130">
        <v>106969.50341400001</v>
      </c>
      <c r="C130">
        <f t="shared" si="4"/>
        <v>6999935</v>
      </c>
      <c r="D130">
        <v>57667</v>
      </c>
      <c r="E130">
        <v>128722</v>
      </c>
      <c r="F130">
        <v>3258673</v>
      </c>
      <c r="G130">
        <v>0</v>
      </c>
      <c r="H130">
        <v>0</v>
      </c>
      <c r="I130">
        <v>0</v>
      </c>
      <c r="J130">
        <v>3554873</v>
      </c>
      <c r="K130">
        <f t="shared" si="5"/>
        <v>0</v>
      </c>
      <c r="L130">
        <f t="shared" si="6"/>
        <v>1</v>
      </c>
      <c r="M130">
        <f t="shared" si="6"/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48714.744223947084</v>
      </c>
      <c r="BJ130">
        <v>0</v>
      </c>
      <c r="BK130">
        <v>0</v>
      </c>
      <c r="BL130">
        <v>0</v>
      </c>
      <c r="BM130">
        <v>0</v>
      </c>
    </row>
    <row r="131" spans="1:65">
      <c r="A131" s="1">
        <v>44401</v>
      </c>
      <c r="B131">
        <v>92829.694956000007</v>
      </c>
      <c r="C131">
        <f t="shared" si="4"/>
        <v>7202479</v>
      </c>
      <c r="D131">
        <v>65515</v>
      </c>
      <c r="E131">
        <v>587913</v>
      </c>
      <c r="F131">
        <v>2798375</v>
      </c>
      <c r="G131">
        <v>0</v>
      </c>
      <c r="H131">
        <v>0</v>
      </c>
      <c r="I131">
        <v>0</v>
      </c>
      <c r="J131">
        <v>3750676</v>
      </c>
      <c r="K131">
        <f t="shared" si="5"/>
        <v>0</v>
      </c>
      <c r="L131">
        <f t="shared" si="6"/>
        <v>0</v>
      </c>
      <c r="M131">
        <f t="shared" si="6"/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48609.887663630834</v>
      </c>
      <c r="BJ131">
        <v>0</v>
      </c>
      <c r="BK131">
        <v>0</v>
      </c>
      <c r="BL131">
        <v>0</v>
      </c>
      <c r="BM131">
        <v>0</v>
      </c>
    </row>
    <row r="132" spans="1:65">
      <c r="A132" s="1">
        <v>44402</v>
      </c>
      <c r="B132">
        <v>60822.057048000002</v>
      </c>
      <c r="C132">
        <f t="shared" ref="C132:C195" si="7">SUM(D132:J132)</f>
        <v>8975252</v>
      </c>
      <c r="D132">
        <v>59434</v>
      </c>
      <c r="E132">
        <v>1925576</v>
      </c>
      <c r="F132">
        <v>2992236</v>
      </c>
      <c r="G132">
        <v>0</v>
      </c>
      <c r="H132">
        <v>0</v>
      </c>
      <c r="I132">
        <v>0</v>
      </c>
      <c r="J132">
        <v>3998006</v>
      </c>
      <c r="K132">
        <f t="shared" ref="K132:K195" si="8">SUM(N132:P132)</f>
        <v>0</v>
      </c>
      <c r="L132">
        <f t="shared" ref="L132:M195" si="9">IF(K132&lt;&gt;0,1,IF(K131=0,0,1))</f>
        <v>0</v>
      </c>
      <c r="M132">
        <f t="shared" si="9"/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48505.840814561481</v>
      </c>
      <c r="BJ132">
        <v>0</v>
      </c>
      <c r="BK132">
        <v>0</v>
      </c>
      <c r="BL132">
        <v>0</v>
      </c>
      <c r="BM132">
        <v>0</v>
      </c>
    </row>
    <row r="133" spans="1:65">
      <c r="A133" s="1">
        <v>44403</v>
      </c>
      <c r="B133">
        <v>48826.388124000005</v>
      </c>
      <c r="C133">
        <f t="shared" si="7"/>
        <v>8187923</v>
      </c>
      <c r="D133">
        <v>68843</v>
      </c>
      <c r="E133">
        <v>1823580</v>
      </c>
      <c r="F133">
        <v>2421660</v>
      </c>
      <c r="G133">
        <v>0</v>
      </c>
      <c r="H133">
        <v>0</v>
      </c>
      <c r="I133">
        <v>0</v>
      </c>
      <c r="J133">
        <v>3873840</v>
      </c>
      <c r="K133">
        <f t="shared" si="8"/>
        <v>0</v>
      </c>
      <c r="L133">
        <f t="shared" si="9"/>
        <v>0</v>
      </c>
      <c r="M133">
        <f t="shared" si="9"/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48402.591267187687</v>
      </c>
      <c r="BJ133">
        <v>0</v>
      </c>
      <c r="BK133">
        <v>0</v>
      </c>
      <c r="BL133">
        <v>0</v>
      </c>
      <c r="BM133">
        <v>0</v>
      </c>
    </row>
    <row r="134" spans="1:65">
      <c r="A134" s="1">
        <v>44404</v>
      </c>
      <c r="B134">
        <v>41081.158488000001</v>
      </c>
      <c r="C134">
        <f t="shared" si="7"/>
        <v>6355994</v>
      </c>
      <c r="D134">
        <v>64822</v>
      </c>
      <c r="E134">
        <v>1015007</v>
      </c>
      <c r="F134">
        <v>2717544</v>
      </c>
      <c r="G134">
        <v>0</v>
      </c>
      <c r="H134">
        <v>0</v>
      </c>
      <c r="I134">
        <v>0</v>
      </c>
      <c r="J134">
        <v>2558621</v>
      </c>
      <c r="K134">
        <f t="shared" si="8"/>
        <v>0</v>
      </c>
      <c r="L134">
        <f t="shared" si="9"/>
        <v>0</v>
      </c>
      <c r="M134">
        <f t="shared" si="9"/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48300.12689507124</v>
      </c>
      <c r="BJ134">
        <v>0</v>
      </c>
      <c r="BK134">
        <v>0</v>
      </c>
      <c r="BL134">
        <v>0</v>
      </c>
      <c r="BM134">
        <v>0</v>
      </c>
    </row>
    <row r="135" spans="1:65">
      <c r="A135" s="1">
        <v>44405</v>
      </c>
      <c r="B135">
        <v>43651.970207999999</v>
      </c>
      <c r="C135">
        <f t="shared" si="7"/>
        <v>6972167</v>
      </c>
      <c r="D135">
        <v>58149</v>
      </c>
      <c r="E135">
        <v>512514</v>
      </c>
      <c r="F135">
        <v>4320267</v>
      </c>
      <c r="G135">
        <v>0</v>
      </c>
      <c r="H135">
        <v>0</v>
      </c>
      <c r="I135">
        <v>0</v>
      </c>
      <c r="J135">
        <v>2081237</v>
      </c>
      <c r="K135">
        <f t="shared" si="8"/>
        <v>0</v>
      </c>
      <c r="L135">
        <f t="shared" si="9"/>
        <v>0</v>
      </c>
      <c r="M135">
        <f t="shared" si="9"/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48198.435846340086</v>
      </c>
      <c r="BJ135">
        <v>0</v>
      </c>
      <c r="BK135">
        <v>0</v>
      </c>
      <c r="BL135">
        <v>0</v>
      </c>
      <c r="BM135">
        <v>0</v>
      </c>
    </row>
    <row r="136" spans="1:65">
      <c r="A136" s="1">
        <v>44406</v>
      </c>
      <c r="B136">
        <v>38886.451247999998</v>
      </c>
      <c r="C136">
        <f t="shared" si="7"/>
        <v>6543048</v>
      </c>
      <c r="D136">
        <v>65031</v>
      </c>
      <c r="E136">
        <v>313422</v>
      </c>
      <c r="F136">
        <v>4279100</v>
      </c>
      <c r="G136">
        <v>0</v>
      </c>
      <c r="H136">
        <v>0</v>
      </c>
      <c r="I136">
        <v>0</v>
      </c>
      <c r="J136">
        <v>1885495</v>
      </c>
      <c r="K136">
        <f t="shared" si="8"/>
        <v>0</v>
      </c>
      <c r="L136">
        <f t="shared" si="9"/>
        <v>0</v>
      </c>
      <c r="M136">
        <f t="shared" si="9"/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48097.50653546142</v>
      </c>
      <c r="BJ136">
        <v>0</v>
      </c>
      <c r="BK136">
        <v>0</v>
      </c>
      <c r="BL136">
        <v>0</v>
      </c>
      <c r="BM136">
        <v>0</v>
      </c>
    </row>
    <row r="137" spans="1:65">
      <c r="A137" s="1">
        <v>44407</v>
      </c>
      <c r="B137">
        <v>38707.228289999999</v>
      </c>
      <c r="C137">
        <f t="shared" si="7"/>
        <v>5937883</v>
      </c>
      <c r="D137">
        <v>66634</v>
      </c>
      <c r="E137">
        <v>289060</v>
      </c>
      <c r="F137">
        <v>3793794</v>
      </c>
      <c r="G137">
        <v>0</v>
      </c>
      <c r="H137">
        <v>0</v>
      </c>
      <c r="I137">
        <v>0</v>
      </c>
      <c r="J137">
        <v>1788395</v>
      </c>
      <c r="K137">
        <f t="shared" si="8"/>
        <v>0</v>
      </c>
      <c r="L137">
        <f t="shared" si="9"/>
        <v>0</v>
      </c>
      <c r="M137">
        <f t="shared" si="9"/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47997.327635320602</v>
      </c>
      <c r="BJ137">
        <v>0</v>
      </c>
      <c r="BK137">
        <v>0</v>
      </c>
      <c r="BL137">
        <v>0</v>
      </c>
      <c r="BM137">
        <v>0</v>
      </c>
    </row>
    <row r="138" spans="1:65">
      <c r="A138" s="1">
        <v>44408</v>
      </c>
      <c r="B138">
        <v>41317.943778000001</v>
      </c>
      <c r="C138">
        <f t="shared" si="7"/>
        <v>6651536</v>
      </c>
      <c r="D138">
        <v>71207</v>
      </c>
      <c r="E138">
        <v>589085</v>
      </c>
      <c r="F138">
        <v>4339975</v>
      </c>
      <c r="G138">
        <v>0</v>
      </c>
      <c r="H138">
        <v>0</v>
      </c>
      <c r="I138">
        <v>0</v>
      </c>
      <c r="J138">
        <v>1651269</v>
      </c>
      <c r="K138">
        <f t="shared" si="8"/>
        <v>0</v>
      </c>
      <c r="L138">
        <f t="shared" si="9"/>
        <v>0</v>
      </c>
      <c r="M138">
        <f t="shared" si="9"/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47897.888069592431</v>
      </c>
      <c r="BJ138">
        <v>0</v>
      </c>
      <c r="BK138">
        <v>0</v>
      </c>
      <c r="BL138">
        <v>0</v>
      </c>
      <c r="BM138">
        <v>0</v>
      </c>
    </row>
    <row r="139" spans="1:65">
      <c r="A139" s="1">
        <v>44409</v>
      </c>
      <c r="B139">
        <v>114609.92832599999</v>
      </c>
      <c r="C139">
        <f t="shared" si="7"/>
        <v>6656744</v>
      </c>
      <c r="D139">
        <v>77346</v>
      </c>
      <c r="E139">
        <v>560792</v>
      </c>
      <c r="F139">
        <v>4502342</v>
      </c>
      <c r="G139">
        <v>0</v>
      </c>
      <c r="H139">
        <v>0</v>
      </c>
      <c r="I139">
        <v>0</v>
      </c>
      <c r="J139">
        <v>1516264</v>
      </c>
      <c r="K139">
        <f t="shared" si="8"/>
        <v>0</v>
      </c>
      <c r="L139">
        <f t="shared" si="9"/>
        <v>0</v>
      </c>
      <c r="M139">
        <f t="shared" si="9"/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47799.177005391844</v>
      </c>
      <c r="BJ139">
        <v>0</v>
      </c>
      <c r="BK139">
        <v>0</v>
      </c>
      <c r="BL139">
        <v>0</v>
      </c>
      <c r="BM139">
        <v>0</v>
      </c>
    </row>
    <row r="140" spans="1:65">
      <c r="A140" s="1">
        <v>44410</v>
      </c>
      <c r="B140">
        <v>21668.204688000002</v>
      </c>
      <c r="C140">
        <f t="shared" si="7"/>
        <v>6351512</v>
      </c>
      <c r="D140">
        <v>73400</v>
      </c>
      <c r="E140">
        <v>460991</v>
      </c>
      <c r="F140">
        <v>4420789</v>
      </c>
      <c r="G140">
        <v>0</v>
      </c>
      <c r="H140">
        <v>0</v>
      </c>
      <c r="I140">
        <v>0</v>
      </c>
      <c r="J140">
        <v>1396332</v>
      </c>
      <c r="K140">
        <f t="shared" si="8"/>
        <v>0</v>
      </c>
      <c r="L140">
        <f t="shared" si="9"/>
        <v>0</v>
      </c>
      <c r="M140">
        <f t="shared" si="9"/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47701.183846191823</v>
      </c>
      <c r="BJ140">
        <v>0</v>
      </c>
      <c r="BK140">
        <v>0</v>
      </c>
      <c r="BL140">
        <v>0</v>
      </c>
      <c r="BM140">
        <v>0</v>
      </c>
    </row>
    <row r="141" spans="1:65">
      <c r="A141" s="1">
        <v>44411</v>
      </c>
      <c r="B141">
        <v>20123.997665999999</v>
      </c>
      <c r="C141">
        <f t="shared" si="7"/>
        <v>6073176</v>
      </c>
      <c r="D141">
        <v>70368</v>
      </c>
      <c r="E141">
        <v>247268</v>
      </c>
      <c r="F141">
        <v>4433028</v>
      </c>
      <c r="G141">
        <v>0</v>
      </c>
      <c r="H141">
        <v>0</v>
      </c>
      <c r="I141">
        <v>0</v>
      </c>
      <c r="J141">
        <v>1322512</v>
      </c>
      <c r="K141">
        <f t="shared" si="8"/>
        <v>0</v>
      </c>
      <c r="L141">
        <f t="shared" si="9"/>
        <v>0</v>
      </c>
      <c r="M141">
        <f t="shared" si="9"/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47603.898224997058</v>
      </c>
      <c r="BJ141">
        <v>0</v>
      </c>
      <c r="BK141">
        <v>0</v>
      </c>
      <c r="BL141">
        <v>0</v>
      </c>
      <c r="BM141">
        <v>0</v>
      </c>
    </row>
    <row r="142" spans="1:65">
      <c r="A142" s="1">
        <v>44412</v>
      </c>
      <c r="B142">
        <v>19562.0196</v>
      </c>
      <c r="C142">
        <f t="shared" si="7"/>
        <v>6146151</v>
      </c>
      <c r="D142">
        <v>74731</v>
      </c>
      <c r="E142">
        <v>369974</v>
      </c>
      <c r="F142">
        <v>4469573</v>
      </c>
      <c r="G142">
        <v>0</v>
      </c>
      <c r="H142">
        <v>0</v>
      </c>
      <c r="I142">
        <v>0</v>
      </c>
      <c r="J142">
        <v>1231873</v>
      </c>
      <c r="K142">
        <f t="shared" si="8"/>
        <v>0</v>
      </c>
      <c r="L142">
        <f t="shared" si="9"/>
        <v>0</v>
      </c>
      <c r="M142">
        <f t="shared" si="9"/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47507.309997762233</v>
      </c>
      <c r="BJ142">
        <v>0</v>
      </c>
      <c r="BK142">
        <v>0</v>
      </c>
      <c r="BL142">
        <v>0</v>
      </c>
      <c r="BM142">
        <v>0</v>
      </c>
    </row>
    <row r="143" spans="1:65">
      <c r="A143" s="1">
        <v>44413</v>
      </c>
      <c r="B143">
        <v>16600.884815999998</v>
      </c>
      <c r="C143">
        <f t="shared" si="7"/>
        <v>6098199</v>
      </c>
      <c r="D143">
        <v>72114</v>
      </c>
      <c r="E143">
        <v>925729</v>
      </c>
      <c r="F143">
        <v>4016317</v>
      </c>
      <c r="G143">
        <v>0</v>
      </c>
      <c r="H143">
        <v>0</v>
      </c>
      <c r="I143">
        <v>0</v>
      </c>
      <c r="J143">
        <v>1084039</v>
      </c>
      <c r="K143">
        <f t="shared" si="8"/>
        <v>0</v>
      </c>
      <c r="L143">
        <f t="shared" si="9"/>
        <v>0</v>
      </c>
      <c r="M143">
        <f t="shared" si="9"/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47411.409237044558</v>
      </c>
      <c r="BJ143">
        <v>0</v>
      </c>
      <c r="BK143">
        <v>0</v>
      </c>
      <c r="BL143">
        <v>0</v>
      </c>
      <c r="BM143">
        <v>0</v>
      </c>
    </row>
    <row r="144" spans="1:65">
      <c r="A144" s="1">
        <v>44414</v>
      </c>
      <c r="B144">
        <v>17266.750278</v>
      </c>
      <c r="C144">
        <f t="shared" si="7"/>
        <v>6340849</v>
      </c>
      <c r="D144">
        <v>70520</v>
      </c>
      <c r="E144">
        <v>1149294</v>
      </c>
      <c r="F144">
        <v>4148261</v>
      </c>
      <c r="G144">
        <v>0</v>
      </c>
      <c r="H144">
        <v>0</v>
      </c>
      <c r="I144">
        <v>0</v>
      </c>
      <c r="J144">
        <v>972774</v>
      </c>
      <c r="K144">
        <f t="shared" si="8"/>
        <v>0</v>
      </c>
      <c r="L144">
        <f t="shared" si="9"/>
        <v>0</v>
      </c>
      <c r="M144">
        <f t="shared" si="9"/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47316.186225880607</v>
      </c>
      <c r="BJ144">
        <v>0</v>
      </c>
      <c r="BK144">
        <v>0</v>
      </c>
      <c r="BL144">
        <v>0</v>
      </c>
      <c r="BM144">
        <v>0</v>
      </c>
    </row>
    <row r="145" spans="1:65">
      <c r="A145" s="1">
        <v>44415</v>
      </c>
      <c r="B145">
        <v>336421.67338200001</v>
      </c>
      <c r="C145">
        <f t="shared" si="7"/>
        <v>5937920</v>
      </c>
      <c r="D145">
        <v>92729</v>
      </c>
      <c r="E145">
        <v>743117</v>
      </c>
      <c r="F145">
        <v>4235740</v>
      </c>
      <c r="G145">
        <v>0</v>
      </c>
      <c r="H145">
        <v>0</v>
      </c>
      <c r="I145">
        <v>0</v>
      </c>
      <c r="J145">
        <v>866334</v>
      </c>
      <c r="K145">
        <f t="shared" si="8"/>
        <v>1</v>
      </c>
      <c r="L145">
        <f t="shared" si="9"/>
        <v>1</v>
      </c>
      <c r="M145">
        <f t="shared" si="9"/>
        <v>1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47221.631451878013</v>
      </c>
      <c r="BJ145">
        <v>0</v>
      </c>
      <c r="BK145">
        <v>0</v>
      </c>
      <c r="BL145">
        <v>0</v>
      </c>
      <c r="BM145">
        <v>0</v>
      </c>
    </row>
    <row r="146" spans="1:65">
      <c r="A146" s="1">
        <v>44416</v>
      </c>
      <c r="B146">
        <v>83551.151568000001</v>
      </c>
      <c r="C146">
        <f t="shared" si="7"/>
        <v>6141213</v>
      </c>
      <c r="D146">
        <v>85884</v>
      </c>
      <c r="E146">
        <v>825953</v>
      </c>
      <c r="F146">
        <v>4412506</v>
      </c>
      <c r="G146">
        <v>0</v>
      </c>
      <c r="H146">
        <v>0</v>
      </c>
      <c r="I146">
        <v>0</v>
      </c>
      <c r="J146">
        <v>816870</v>
      </c>
      <c r="K146">
        <f t="shared" si="8"/>
        <v>0</v>
      </c>
      <c r="L146">
        <f t="shared" si="9"/>
        <v>1</v>
      </c>
      <c r="M146">
        <f t="shared" si="9"/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47127.735601512963</v>
      </c>
      <c r="BJ146">
        <v>0</v>
      </c>
      <c r="BK146">
        <v>0</v>
      </c>
      <c r="BL146">
        <v>0</v>
      </c>
      <c r="BM146">
        <v>0</v>
      </c>
    </row>
    <row r="147" spans="1:65">
      <c r="A147" s="1">
        <v>44417</v>
      </c>
      <c r="B147">
        <v>53896.803978000004</v>
      </c>
      <c r="C147">
        <f t="shared" si="7"/>
        <v>5999622</v>
      </c>
      <c r="D147">
        <v>85402</v>
      </c>
      <c r="E147">
        <v>826308</v>
      </c>
      <c r="F147">
        <v>4301412</v>
      </c>
      <c r="G147">
        <v>0</v>
      </c>
      <c r="H147">
        <v>0</v>
      </c>
      <c r="I147">
        <v>0</v>
      </c>
      <c r="J147">
        <v>786500</v>
      </c>
      <c r="K147">
        <f t="shared" si="8"/>
        <v>0</v>
      </c>
      <c r="L147">
        <f t="shared" si="9"/>
        <v>0</v>
      </c>
      <c r="M147">
        <f t="shared" si="9"/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47034.489554625179</v>
      </c>
      <c r="BJ147">
        <v>0</v>
      </c>
      <c r="BK147">
        <v>0</v>
      </c>
      <c r="BL147">
        <v>0</v>
      </c>
      <c r="BM147">
        <v>0</v>
      </c>
    </row>
    <row r="148" spans="1:65">
      <c r="A148" s="1">
        <v>44418</v>
      </c>
      <c r="B148">
        <v>51257.307324000001</v>
      </c>
      <c r="C148">
        <f t="shared" si="7"/>
        <v>6026446</v>
      </c>
      <c r="D148">
        <v>85248</v>
      </c>
      <c r="E148">
        <v>825213</v>
      </c>
      <c r="F148">
        <v>4386005</v>
      </c>
      <c r="G148">
        <v>0</v>
      </c>
      <c r="H148">
        <v>0</v>
      </c>
      <c r="I148">
        <v>0</v>
      </c>
      <c r="J148">
        <v>729980</v>
      </c>
      <c r="K148">
        <f t="shared" si="8"/>
        <v>0</v>
      </c>
      <c r="L148">
        <f t="shared" si="9"/>
        <v>0</v>
      </c>
      <c r="M148">
        <f t="shared" si="9"/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46941.884379101873</v>
      </c>
      <c r="BJ148">
        <v>0</v>
      </c>
      <c r="BK148">
        <v>0</v>
      </c>
      <c r="BL148">
        <v>0</v>
      </c>
      <c r="BM148">
        <v>0</v>
      </c>
    </row>
    <row r="149" spans="1:65">
      <c r="A149" s="1">
        <v>44419</v>
      </c>
      <c r="B149">
        <v>43431.123491999992</v>
      </c>
      <c r="C149">
        <f t="shared" si="7"/>
        <v>5846333</v>
      </c>
      <c r="D149">
        <v>76897</v>
      </c>
      <c r="E149">
        <v>868332</v>
      </c>
      <c r="F149">
        <v>4196519</v>
      </c>
      <c r="G149">
        <v>0</v>
      </c>
      <c r="H149">
        <v>0</v>
      </c>
      <c r="I149">
        <v>0</v>
      </c>
      <c r="J149">
        <v>704585</v>
      </c>
      <c r="K149">
        <f t="shared" si="8"/>
        <v>0</v>
      </c>
      <c r="L149">
        <f t="shared" si="9"/>
        <v>0</v>
      </c>
      <c r="M149">
        <f t="shared" si="9"/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46849.911325743305</v>
      </c>
      <c r="BJ149">
        <v>0</v>
      </c>
      <c r="BK149">
        <v>0</v>
      </c>
      <c r="BL149">
        <v>0</v>
      </c>
      <c r="BM149">
        <v>0</v>
      </c>
    </row>
    <row r="150" spans="1:65">
      <c r="A150" s="1">
        <v>44420</v>
      </c>
      <c r="B150">
        <v>39017.170488000003</v>
      </c>
      <c r="C150">
        <f t="shared" si="7"/>
        <v>5838440</v>
      </c>
      <c r="D150">
        <v>71856</v>
      </c>
      <c r="E150">
        <v>988990</v>
      </c>
      <c r="F150">
        <v>4309862</v>
      </c>
      <c r="G150">
        <v>0</v>
      </c>
      <c r="H150">
        <v>0</v>
      </c>
      <c r="I150">
        <v>0</v>
      </c>
      <c r="J150">
        <v>467732</v>
      </c>
      <c r="K150">
        <f t="shared" si="8"/>
        <v>0</v>
      </c>
      <c r="L150">
        <f t="shared" si="9"/>
        <v>0</v>
      </c>
      <c r="M150">
        <f t="shared" si="9"/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46758.561823302312</v>
      </c>
      <c r="BJ150">
        <v>0</v>
      </c>
      <c r="BK150">
        <v>0</v>
      </c>
      <c r="BL150">
        <v>0</v>
      </c>
      <c r="BM150">
        <v>0</v>
      </c>
    </row>
    <row r="151" spans="1:65">
      <c r="A151" s="1">
        <v>44421</v>
      </c>
      <c r="B151">
        <v>71281.774902000005</v>
      </c>
      <c r="C151">
        <f t="shared" si="7"/>
        <v>6024471</v>
      </c>
      <c r="D151">
        <v>79231</v>
      </c>
      <c r="E151">
        <v>1352672</v>
      </c>
      <c r="F151">
        <v>3982763</v>
      </c>
      <c r="G151">
        <v>0</v>
      </c>
      <c r="H151">
        <v>0</v>
      </c>
      <c r="I151">
        <v>0</v>
      </c>
      <c r="J151">
        <v>609805</v>
      </c>
      <c r="K151">
        <f t="shared" si="8"/>
        <v>0</v>
      </c>
      <c r="L151">
        <f t="shared" si="9"/>
        <v>0</v>
      </c>
      <c r="M151">
        <f t="shared" si="9"/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46667.827473690879</v>
      </c>
      <c r="BJ151">
        <v>0</v>
      </c>
      <c r="BK151">
        <v>0</v>
      </c>
      <c r="BL151">
        <v>0</v>
      </c>
      <c r="BM151">
        <v>0</v>
      </c>
    </row>
    <row r="152" spans="1:65">
      <c r="A152" s="1">
        <v>44422</v>
      </c>
      <c r="B152">
        <v>71805.225191999998</v>
      </c>
      <c r="C152">
        <f t="shared" si="7"/>
        <v>6150547</v>
      </c>
      <c r="D152">
        <v>93275</v>
      </c>
      <c r="E152">
        <v>1395892</v>
      </c>
      <c r="F152">
        <v>4097865</v>
      </c>
      <c r="G152">
        <v>0</v>
      </c>
      <c r="H152">
        <v>0</v>
      </c>
      <c r="I152">
        <v>0</v>
      </c>
      <c r="J152">
        <v>563515</v>
      </c>
      <c r="K152">
        <f t="shared" si="8"/>
        <v>0</v>
      </c>
      <c r="L152">
        <f t="shared" si="9"/>
        <v>0</v>
      </c>
      <c r="M152">
        <f t="shared" si="9"/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46577.700047347054</v>
      </c>
      <c r="BJ152">
        <v>0</v>
      </c>
      <c r="BK152">
        <v>0</v>
      </c>
      <c r="BL152">
        <v>0</v>
      </c>
      <c r="BM152">
        <v>0</v>
      </c>
    </row>
    <row r="153" spans="1:65">
      <c r="A153" s="1">
        <v>44423</v>
      </c>
      <c r="B153">
        <v>25855.692341999998</v>
      </c>
      <c r="C153">
        <f t="shared" si="7"/>
        <v>6438971</v>
      </c>
      <c r="D153">
        <v>83921</v>
      </c>
      <c r="E153">
        <v>1639751</v>
      </c>
      <c r="F153">
        <v>4147131</v>
      </c>
      <c r="G153">
        <v>0</v>
      </c>
      <c r="H153">
        <v>0</v>
      </c>
      <c r="I153">
        <v>0</v>
      </c>
      <c r="J153">
        <v>568168</v>
      </c>
      <c r="K153">
        <f t="shared" si="8"/>
        <v>0</v>
      </c>
      <c r="L153">
        <f t="shared" si="9"/>
        <v>0</v>
      </c>
      <c r="M153">
        <f t="shared" si="9"/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46488.171478755714</v>
      </c>
      <c r="BJ153">
        <v>0</v>
      </c>
      <c r="BK153">
        <v>0</v>
      </c>
      <c r="BL153">
        <v>0</v>
      </c>
      <c r="BM153">
        <v>0</v>
      </c>
    </row>
    <row r="154" spans="1:65">
      <c r="A154" s="1">
        <v>44424</v>
      </c>
      <c r="B154">
        <v>23055.089958</v>
      </c>
      <c r="C154">
        <f t="shared" si="7"/>
        <v>6294817</v>
      </c>
      <c r="D154">
        <v>85901</v>
      </c>
      <c r="E154">
        <v>1218609</v>
      </c>
      <c r="F154">
        <v>4419527</v>
      </c>
      <c r="G154">
        <v>0</v>
      </c>
      <c r="H154">
        <v>0</v>
      </c>
      <c r="I154">
        <v>0</v>
      </c>
      <c r="J154">
        <v>570780</v>
      </c>
      <c r="K154">
        <f t="shared" si="8"/>
        <v>0</v>
      </c>
      <c r="L154">
        <f t="shared" si="9"/>
        <v>0</v>
      </c>
      <c r="M154">
        <f t="shared" si="9"/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46399.233862117268</v>
      </c>
      <c r="BJ154">
        <v>0</v>
      </c>
      <c r="BK154">
        <v>0</v>
      </c>
      <c r="BL154">
        <v>0</v>
      </c>
      <c r="BM154">
        <v>0</v>
      </c>
    </row>
    <row r="155" spans="1:65">
      <c r="A155" s="1">
        <v>44425</v>
      </c>
      <c r="B155">
        <v>17231.547815999998</v>
      </c>
      <c r="C155">
        <f t="shared" si="7"/>
        <v>6142630</v>
      </c>
      <c r="D155">
        <v>92827</v>
      </c>
      <c r="E155">
        <v>1036632</v>
      </c>
      <c r="F155">
        <v>4453257</v>
      </c>
      <c r="G155">
        <v>0</v>
      </c>
      <c r="H155">
        <v>0</v>
      </c>
      <c r="I155">
        <v>0</v>
      </c>
      <c r="J155">
        <v>559914</v>
      </c>
      <c r="K155">
        <f t="shared" si="8"/>
        <v>0</v>
      </c>
      <c r="L155">
        <f t="shared" si="9"/>
        <v>0</v>
      </c>
      <c r="M155">
        <f t="shared" si="9"/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46310.879447158324</v>
      </c>
      <c r="BJ155">
        <v>0</v>
      </c>
      <c r="BK155">
        <v>0</v>
      </c>
      <c r="BL155">
        <v>0</v>
      </c>
      <c r="BM155">
        <v>0</v>
      </c>
    </row>
    <row r="156" spans="1:65">
      <c r="A156" s="1">
        <v>44426</v>
      </c>
      <c r="B156">
        <v>12772.072409999999</v>
      </c>
      <c r="C156">
        <f t="shared" si="7"/>
        <v>7015480</v>
      </c>
      <c r="D156">
        <v>88819</v>
      </c>
      <c r="E156">
        <v>2063864</v>
      </c>
      <c r="F156">
        <v>4332956</v>
      </c>
      <c r="G156">
        <v>0</v>
      </c>
      <c r="H156">
        <v>0</v>
      </c>
      <c r="I156">
        <v>0</v>
      </c>
      <c r="J156">
        <v>529841</v>
      </c>
      <c r="K156">
        <f t="shared" si="8"/>
        <v>0</v>
      </c>
      <c r="L156">
        <f t="shared" si="9"/>
        <v>0</v>
      </c>
      <c r="M156">
        <f t="shared" si="9"/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46223.10063507875</v>
      </c>
      <c r="BJ156">
        <v>0</v>
      </c>
      <c r="BK156">
        <v>0</v>
      </c>
      <c r="BL156">
        <v>0</v>
      </c>
      <c r="BM156" s="3">
        <v>1</v>
      </c>
    </row>
    <row r="157" spans="1:65">
      <c r="A157" s="1">
        <v>44427</v>
      </c>
      <c r="B157">
        <v>15950.384598000001</v>
      </c>
      <c r="C157">
        <f t="shared" si="7"/>
        <v>5670208</v>
      </c>
      <c r="D157">
        <v>68427</v>
      </c>
      <c r="E157">
        <v>1131840</v>
      </c>
      <c r="F157">
        <v>4012676</v>
      </c>
      <c r="G157">
        <v>0</v>
      </c>
      <c r="H157">
        <v>0</v>
      </c>
      <c r="I157">
        <v>0</v>
      </c>
      <c r="J157">
        <v>457265</v>
      </c>
      <c r="K157">
        <f t="shared" si="8"/>
        <v>0</v>
      </c>
      <c r="L157">
        <f t="shared" si="9"/>
        <v>0</v>
      </c>
      <c r="M157">
        <f t="shared" si="9"/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46135.889974630074</v>
      </c>
      <c r="BJ157">
        <v>0</v>
      </c>
      <c r="BK157">
        <v>0</v>
      </c>
      <c r="BL157">
        <v>0</v>
      </c>
      <c r="BM157">
        <v>0</v>
      </c>
    </row>
    <row r="158" spans="1:65">
      <c r="A158" s="1">
        <v>44428</v>
      </c>
      <c r="B158">
        <v>189735.995544</v>
      </c>
      <c r="C158">
        <f t="shared" si="7"/>
        <v>5565958</v>
      </c>
      <c r="D158">
        <v>58015</v>
      </c>
      <c r="E158">
        <v>760752</v>
      </c>
      <c r="F158">
        <v>4319008</v>
      </c>
      <c r="G158">
        <v>0</v>
      </c>
      <c r="H158">
        <v>0</v>
      </c>
      <c r="I158">
        <v>0</v>
      </c>
      <c r="J158">
        <v>428183</v>
      </c>
      <c r="K158">
        <f t="shared" si="8"/>
        <v>1</v>
      </c>
      <c r="L158">
        <f t="shared" si="9"/>
        <v>1</v>
      </c>
      <c r="M158">
        <f t="shared" si="9"/>
        <v>1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46049.240158319735</v>
      </c>
      <c r="BJ158">
        <v>0</v>
      </c>
      <c r="BK158">
        <v>0</v>
      </c>
      <c r="BL158">
        <v>0</v>
      </c>
      <c r="BM158">
        <v>0</v>
      </c>
    </row>
    <row r="159" spans="1:65">
      <c r="A159" s="1">
        <v>44429</v>
      </c>
      <c r="B159">
        <v>64921.366547999998</v>
      </c>
      <c r="C159">
        <f t="shared" si="7"/>
        <v>5714261</v>
      </c>
      <c r="D159">
        <v>48822</v>
      </c>
      <c r="E159">
        <v>866828</v>
      </c>
      <c r="F159">
        <v>4397135</v>
      </c>
      <c r="G159">
        <v>0</v>
      </c>
      <c r="H159">
        <v>0</v>
      </c>
      <c r="I159">
        <v>0</v>
      </c>
      <c r="J159">
        <v>401476</v>
      </c>
      <c r="K159">
        <f t="shared" si="8"/>
        <v>0</v>
      </c>
      <c r="L159">
        <f t="shared" si="9"/>
        <v>1</v>
      </c>
      <c r="M159">
        <f t="shared" si="9"/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45963.144018736901</v>
      </c>
      <c r="BJ159">
        <v>0</v>
      </c>
      <c r="BK159">
        <v>0</v>
      </c>
      <c r="BL159">
        <v>0</v>
      </c>
      <c r="BM159">
        <v>0</v>
      </c>
    </row>
    <row r="160" spans="1:65">
      <c r="A160" s="1">
        <v>44430</v>
      </c>
      <c r="B160">
        <v>40589.126681999995</v>
      </c>
      <c r="C160">
        <f t="shared" si="7"/>
        <v>5474408</v>
      </c>
      <c r="D160">
        <v>48376</v>
      </c>
      <c r="E160">
        <v>619393</v>
      </c>
      <c r="F160">
        <v>4358206</v>
      </c>
      <c r="G160">
        <v>0</v>
      </c>
      <c r="H160">
        <v>0</v>
      </c>
      <c r="I160">
        <v>0</v>
      </c>
      <c r="J160">
        <v>448433</v>
      </c>
      <c r="K160">
        <f t="shared" si="8"/>
        <v>0</v>
      </c>
      <c r="L160">
        <f t="shared" si="9"/>
        <v>0</v>
      </c>
      <c r="M160">
        <f t="shared" si="9"/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45877.594524994653</v>
      </c>
      <c r="BJ160">
        <v>0</v>
      </c>
      <c r="BK160">
        <v>0</v>
      </c>
      <c r="BL160">
        <v>0</v>
      </c>
      <c r="BM160">
        <v>0</v>
      </c>
    </row>
    <row r="161" spans="1:65">
      <c r="A161" s="1">
        <v>44431</v>
      </c>
      <c r="B161">
        <v>33332.832869999998</v>
      </c>
      <c r="C161">
        <f t="shared" si="7"/>
        <v>5267697</v>
      </c>
      <c r="D161">
        <v>41736</v>
      </c>
      <c r="E161">
        <v>555681</v>
      </c>
      <c r="F161">
        <v>4221144</v>
      </c>
      <c r="G161">
        <v>0</v>
      </c>
      <c r="H161">
        <v>0</v>
      </c>
      <c r="I161">
        <v>0</v>
      </c>
      <c r="J161">
        <v>449136</v>
      </c>
      <c r="K161">
        <f t="shared" si="8"/>
        <v>0</v>
      </c>
      <c r="L161">
        <f t="shared" si="9"/>
        <v>0</v>
      </c>
      <c r="M161">
        <f t="shared" si="9"/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45792.584779284603</v>
      </c>
      <c r="BJ161">
        <v>0</v>
      </c>
      <c r="BK161">
        <v>0</v>
      </c>
      <c r="BL161">
        <v>0</v>
      </c>
      <c r="BM161">
        <v>0</v>
      </c>
    </row>
    <row r="162" spans="1:65">
      <c r="A162" s="1">
        <v>44432</v>
      </c>
      <c r="B162">
        <v>27358.848935999999</v>
      </c>
      <c r="C162">
        <f t="shared" si="7"/>
        <v>4931910</v>
      </c>
      <c r="D162">
        <v>29708</v>
      </c>
      <c r="E162">
        <v>655249</v>
      </c>
      <c r="F162">
        <v>3798963</v>
      </c>
      <c r="G162">
        <v>0</v>
      </c>
      <c r="H162">
        <v>0</v>
      </c>
      <c r="I162">
        <v>0</v>
      </c>
      <c r="J162">
        <v>447990</v>
      </c>
      <c r="K162">
        <f t="shared" si="8"/>
        <v>0</v>
      </c>
      <c r="L162">
        <f t="shared" si="9"/>
        <v>0</v>
      </c>
      <c r="M162">
        <f t="shared" si="9"/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45708.108013539415</v>
      </c>
      <c r="BJ162">
        <v>0</v>
      </c>
      <c r="BK162">
        <v>0</v>
      </c>
      <c r="BL162">
        <v>0</v>
      </c>
      <c r="BM162">
        <v>0</v>
      </c>
    </row>
    <row r="163" spans="1:65">
      <c r="A163" s="1">
        <v>44433</v>
      </c>
      <c r="B163">
        <v>32650.455504000001</v>
      </c>
      <c r="C163">
        <f t="shared" si="7"/>
        <v>4752641</v>
      </c>
      <c r="D163">
        <v>58019</v>
      </c>
      <c r="E163">
        <v>593470</v>
      </c>
      <c r="F163">
        <v>3686415</v>
      </c>
      <c r="G163">
        <v>0</v>
      </c>
      <c r="H163">
        <v>0</v>
      </c>
      <c r="I163">
        <v>0</v>
      </c>
      <c r="J163">
        <v>414737</v>
      </c>
      <c r="K163">
        <f t="shared" si="8"/>
        <v>0</v>
      </c>
      <c r="L163">
        <f t="shared" si="9"/>
        <v>0</v>
      </c>
      <c r="M163">
        <f t="shared" si="9"/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45624.157586199348</v>
      </c>
      <c r="BJ163">
        <v>0</v>
      </c>
      <c r="BK163">
        <v>0</v>
      </c>
      <c r="BL163">
        <v>0</v>
      </c>
      <c r="BM163">
        <v>0</v>
      </c>
    </row>
    <row r="164" spans="1:65">
      <c r="A164" s="1">
        <v>44434</v>
      </c>
      <c r="B164">
        <v>33432.592290000001</v>
      </c>
      <c r="C164">
        <f t="shared" si="7"/>
        <v>4529267</v>
      </c>
      <c r="D164">
        <v>63734</v>
      </c>
      <c r="E164">
        <v>559889</v>
      </c>
      <c r="F164">
        <v>3469884</v>
      </c>
      <c r="G164">
        <v>0</v>
      </c>
      <c r="H164">
        <v>0</v>
      </c>
      <c r="I164">
        <v>0</v>
      </c>
      <c r="J164">
        <v>435760</v>
      </c>
      <c r="K164">
        <f t="shared" si="8"/>
        <v>0</v>
      </c>
      <c r="L164">
        <f t="shared" si="9"/>
        <v>0</v>
      </c>
      <c r="M164">
        <f t="shared" si="9"/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45540.726979078856</v>
      </c>
      <c r="BJ164">
        <v>0</v>
      </c>
      <c r="BK164">
        <v>0</v>
      </c>
      <c r="BL164">
        <v>0</v>
      </c>
      <c r="BM164">
        <v>0</v>
      </c>
    </row>
    <row r="165" spans="1:65">
      <c r="A165" s="1">
        <v>44435</v>
      </c>
      <c r="B165">
        <v>11251.945247999998</v>
      </c>
      <c r="C165">
        <f t="shared" si="7"/>
        <v>6116160</v>
      </c>
      <c r="D165">
        <v>68896</v>
      </c>
      <c r="E165">
        <v>2257308</v>
      </c>
      <c r="F165">
        <v>3336726</v>
      </c>
      <c r="G165">
        <v>0</v>
      </c>
      <c r="H165">
        <v>0</v>
      </c>
      <c r="I165">
        <v>0</v>
      </c>
      <c r="J165">
        <v>453230</v>
      </c>
      <c r="K165">
        <f t="shared" si="8"/>
        <v>0</v>
      </c>
      <c r="L165">
        <f t="shared" si="9"/>
        <v>0</v>
      </c>
      <c r="M165">
        <f t="shared" si="9"/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45457.809794329689</v>
      </c>
      <c r="BJ165">
        <v>0</v>
      </c>
      <c r="BK165">
        <v>0</v>
      </c>
      <c r="BL165">
        <v>0</v>
      </c>
      <c r="BM165" s="3">
        <v>1</v>
      </c>
    </row>
    <row r="166" spans="1:65">
      <c r="A166" s="1">
        <v>44436</v>
      </c>
      <c r="B166">
        <v>12053.231255999999</v>
      </c>
      <c r="C166">
        <f t="shared" si="7"/>
        <v>5722631</v>
      </c>
      <c r="D166">
        <v>74089</v>
      </c>
      <c r="E166">
        <v>1939470</v>
      </c>
      <c r="F166">
        <v>3287740</v>
      </c>
      <c r="G166">
        <v>0</v>
      </c>
      <c r="H166">
        <v>0</v>
      </c>
      <c r="I166">
        <v>0</v>
      </c>
      <c r="J166">
        <v>421332</v>
      </c>
      <c r="K166">
        <f t="shared" si="8"/>
        <v>0</v>
      </c>
      <c r="L166">
        <f t="shared" si="9"/>
        <v>0</v>
      </c>
      <c r="M166">
        <f t="shared" si="9"/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45375.399751496749</v>
      </c>
      <c r="BJ166">
        <v>0</v>
      </c>
      <c r="BK166">
        <v>0</v>
      </c>
      <c r="BL166">
        <v>0</v>
      </c>
      <c r="BM166" s="3">
        <v>1</v>
      </c>
    </row>
    <row r="167" spans="1:65">
      <c r="A167" s="1">
        <v>44437</v>
      </c>
      <c r="B167">
        <v>11508.567755999999</v>
      </c>
      <c r="C167">
        <f t="shared" si="7"/>
        <v>5851883</v>
      </c>
      <c r="D167">
        <v>64071</v>
      </c>
      <c r="E167">
        <v>1740834</v>
      </c>
      <c r="F167">
        <v>3611647</v>
      </c>
      <c r="G167">
        <v>0</v>
      </c>
      <c r="H167">
        <v>0</v>
      </c>
      <c r="I167">
        <v>0</v>
      </c>
      <c r="J167">
        <v>435331</v>
      </c>
      <c r="K167">
        <f t="shared" si="8"/>
        <v>0</v>
      </c>
      <c r="L167">
        <f t="shared" si="9"/>
        <v>0</v>
      </c>
      <c r="M167">
        <f t="shared" si="9"/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45293.490684663586</v>
      </c>
      <c r="BJ167">
        <v>0</v>
      </c>
      <c r="BK167">
        <v>0</v>
      </c>
      <c r="BL167">
        <v>0</v>
      </c>
      <c r="BM167" s="3">
        <v>1</v>
      </c>
    </row>
    <row r="168" spans="1:65">
      <c r="A168" s="1">
        <v>44438</v>
      </c>
      <c r="B168">
        <v>24781.845251999999</v>
      </c>
      <c r="C168">
        <f t="shared" si="7"/>
        <v>5262254</v>
      </c>
      <c r="D168">
        <v>58658</v>
      </c>
      <c r="E168">
        <v>1030611</v>
      </c>
      <c r="F168">
        <v>3745972</v>
      </c>
      <c r="G168">
        <v>0</v>
      </c>
      <c r="H168">
        <v>0</v>
      </c>
      <c r="I168">
        <v>0</v>
      </c>
      <c r="J168">
        <v>427013</v>
      </c>
      <c r="K168">
        <f t="shared" si="8"/>
        <v>0</v>
      </c>
      <c r="L168">
        <f t="shared" si="9"/>
        <v>0</v>
      </c>
      <c r="M168">
        <f t="shared" si="9"/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45212.076539683927</v>
      </c>
      <c r="BJ168">
        <v>0</v>
      </c>
      <c r="BK168">
        <v>0</v>
      </c>
      <c r="BL168">
        <v>0</v>
      </c>
      <c r="BM168" s="4">
        <v>0</v>
      </c>
    </row>
    <row r="169" spans="1:65">
      <c r="A169" s="1">
        <v>44439</v>
      </c>
      <c r="B169">
        <v>664897.45162800001</v>
      </c>
      <c r="C169">
        <f t="shared" si="7"/>
        <v>5979293</v>
      </c>
      <c r="D169">
        <v>55230</v>
      </c>
      <c r="E169">
        <v>1681257</v>
      </c>
      <c r="F169">
        <v>3804703</v>
      </c>
      <c r="G169">
        <v>0</v>
      </c>
      <c r="H169">
        <v>0</v>
      </c>
      <c r="I169">
        <v>0</v>
      </c>
      <c r="J169">
        <v>438103</v>
      </c>
      <c r="K169">
        <f t="shared" si="8"/>
        <v>2</v>
      </c>
      <c r="L169">
        <f t="shared" si="9"/>
        <v>1</v>
      </c>
      <c r="M169">
        <f t="shared" si="9"/>
        <v>1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45131.151371496642</v>
      </c>
      <c r="BJ169">
        <v>0</v>
      </c>
      <c r="BK169">
        <v>0</v>
      </c>
      <c r="BL169">
        <v>0</v>
      </c>
      <c r="BM169" s="4">
        <v>0</v>
      </c>
    </row>
    <row r="170" spans="1:65">
      <c r="A170" s="1">
        <v>44440</v>
      </c>
      <c r="B170">
        <v>426439.87268399994</v>
      </c>
      <c r="C170">
        <f t="shared" si="7"/>
        <v>6783259</v>
      </c>
      <c r="D170">
        <v>50627</v>
      </c>
      <c r="E170">
        <v>2292550</v>
      </c>
      <c r="F170">
        <v>4001178</v>
      </c>
      <c r="G170">
        <v>0</v>
      </c>
      <c r="H170">
        <v>0</v>
      </c>
      <c r="I170">
        <v>0</v>
      </c>
      <c r="J170">
        <v>438904</v>
      </c>
      <c r="K170">
        <f t="shared" si="8"/>
        <v>0</v>
      </c>
      <c r="L170">
        <f t="shared" si="9"/>
        <v>1</v>
      </c>
      <c r="M170">
        <f t="shared" si="9"/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1</v>
      </c>
      <c r="BI170">
        <v>45050.709341520487</v>
      </c>
      <c r="BJ170">
        <v>0</v>
      </c>
      <c r="BK170">
        <v>0</v>
      </c>
      <c r="BL170">
        <v>0</v>
      </c>
      <c r="BM170" s="4">
        <v>0</v>
      </c>
    </row>
    <row r="171" spans="1:65">
      <c r="A171" s="1">
        <v>44441</v>
      </c>
      <c r="B171">
        <v>168759.22683599999</v>
      </c>
      <c r="C171">
        <f t="shared" si="7"/>
        <v>5634270</v>
      </c>
      <c r="D171">
        <v>63723</v>
      </c>
      <c r="E171">
        <v>1329993</v>
      </c>
      <c r="F171">
        <v>3814096</v>
      </c>
      <c r="G171">
        <v>0</v>
      </c>
      <c r="H171">
        <v>0</v>
      </c>
      <c r="I171">
        <v>0</v>
      </c>
      <c r="J171">
        <v>426458</v>
      </c>
      <c r="K171">
        <f t="shared" si="8"/>
        <v>0</v>
      </c>
      <c r="L171">
        <f t="shared" si="9"/>
        <v>0</v>
      </c>
      <c r="M171">
        <f t="shared" si="9"/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1</v>
      </c>
      <c r="BH171">
        <v>0</v>
      </c>
      <c r="BI171">
        <v>44970.744715126508</v>
      </c>
      <c r="BJ171">
        <v>0</v>
      </c>
      <c r="BK171">
        <v>0</v>
      </c>
      <c r="BL171">
        <v>0</v>
      </c>
      <c r="BM171" s="4">
        <v>0</v>
      </c>
    </row>
    <row r="172" spans="1:65">
      <c r="A172" s="1">
        <v>44442</v>
      </c>
      <c r="B172">
        <v>119246.104038</v>
      </c>
      <c r="C172">
        <f t="shared" si="7"/>
        <v>5697842</v>
      </c>
      <c r="D172">
        <v>75227</v>
      </c>
      <c r="E172">
        <v>1354873</v>
      </c>
      <c r="F172">
        <v>3847695</v>
      </c>
      <c r="G172">
        <v>0</v>
      </c>
      <c r="H172">
        <v>0</v>
      </c>
      <c r="I172">
        <v>0</v>
      </c>
      <c r="J172">
        <v>420047</v>
      </c>
      <c r="K172">
        <f t="shared" si="8"/>
        <v>0</v>
      </c>
      <c r="L172">
        <f t="shared" si="9"/>
        <v>0</v>
      </c>
      <c r="M172">
        <f t="shared" si="9"/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1</v>
      </c>
      <c r="BG172">
        <v>0</v>
      </c>
      <c r="BH172">
        <v>0</v>
      </c>
      <c r="BI172">
        <v>44891.251859184762</v>
      </c>
      <c r="BJ172">
        <v>0</v>
      </c>
      <c r="BK172">
        <v>0</v>
      </c>
      <c r="BL172">
        <v>0</v>
      </c>
      <c r="BM172" s="4">
        <v>0</v>
      </c>
    </row>
    <row r="173" spans="1:65">
      <c r="A173" s="1">
        <v>44443</v>
      </c>
      <c r="B173">
        <v>126982.96305599999</v>
      </c>
      <c r="C173">
        <f t="shared" si="7"/>
        <v>7499752</v>
      </c>
      <c r="D173">
        <v>88466</v>
      </c>
      <c r="E173">
        <v>2881259</v>
      </c>
      <c r="F173">
        <v>4134665</v>
      </c>
      <c r="G173">
        <v>0</v>
      </c>
      <c r="H173">
        <v>0</v>
      </c>
      <c r="I173">
        <v>0</v>
      </c>
      <c r="J173">
        <v>395362</v>
      </c>
      <c r="K173">
        <f t="shared" si="8"/>
        <v>0</v>
      </c>
      <c r="L173">
        <f t="shared" si="9"/>
        <v>0</v>
      </c>
      <c r="M173">
        <f t="shared" si="9"/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44812.225239683161</v>
      </c>
      <c r="BJ173">
        <v>0</v>
      </c>
      <c r="BK173">
        <v>0</v>
      </c>
      <c r="BL173">
        <v>0</v>
      </c>
      <c r="BM173" s="4">
        <v>0</v>
      </c>
    </row>
    <row r="174" spans="1:65">
      <c r="A174" s="1">
        <v>44444</v>
      </c>
      <c r="B174">
        <v>102822.60752399999</v>
      </c>
      <c r="C174">
        <f t="shared" si="7"/>
        <v>7468905</v>
      </c>
      <c r="D174">
        <v>84290</v>
      </c>
      <c r="E174">
        <v>2840658</v>
      </c>
      <c r="F174">
        <v>4241620</v>
      </c>
      <c r="G174">
        <v>0</v>
      </c>
      <c r="H174">
        <v>0</v>
      </c>
      <c r="I174">
        <v>0</v>
      </c>
      <c r="J174">
        <v>302337</v>
      </c>
      <c r="K174">
        <f t="shared" si="8"/>
        <v>0</v>
      </c>
      <c r="L174">
        <f t="shared" si="9"/>
        <v>0</v>
      </c>
      <c r="M174">
        <f t="shared" si="9"/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44733.659419415533</v>
      </c>
      <c r="BJ174">
        <v>0</v>
      </c>
      <c r="BK174">
        <v>0</v>
      </c>
      <c r="BL174">
        <v>0</v>
      </c>
      <c r="BM174" s="4">
        <v>0</v>
      </c>
    </row>
    <row r="175" spans="1:65">
      <c r="A175" s="1">
        <v>44445</v>
      </c>
      <c r="B175">
        <v>80309.19975</v>
      </c>
      <c r="C175">
        <f t="shared" si="7"/>
        <v>6169171</v>
      </c>
      <c r="D175">
        <v>77690</v>
      </c>
      <c r="E175">
        <v>1631012</v>
      </c>
      <c r="F175">
        <v>4065880</v>
      </c>
      <c r="G175">
        <v>0</v>
      </c>
      <c r="H175">
        <v>0</v>
      </c>
      <c r="I175">
        <v>0</v>
      </c>
      <c r="J175">
        <v>394589</v>
      </c>
      <c r="K175">
        <f t="shared" si="8"/>
        <v>0</v>
      </c>
      <c r="L175">
        <f t="shared" si="9"/>
        <v>0</v>
      </c>
      <c r="M175">
        <f t="shared" si="9"/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44655.549055736919</v>
      </c>
      <c r="BJ175">
        <v>0</v>
      </c>
      <c r="BK175">
        <v>0</v>
      </c>
      <c r="BL175">
        <v>0</v>
      </c>
      <c r="BM175" s="4">
        <v>0</v>
      </c>
    </row>
    <row r="176" spans="1:65">
      <c r="A176" s="1">
        <v>44446</v>
      </c>
      <c r="B176">
        <v>71553.991985999994</v>
      </c>
      <c r="C176">
        <f t="shared" si="7"/>
        <v>5725465</v>
      </c>
      <c r="D176">
        <v>73391</v>
      </c>
      <c r="E176">
        <v>1528289</v>
      </c>
      <c r="F176">
        <v>3734591</v>
      </c>
      <c r="G176">
        <v>0</v>
      </c>
      <c r="H176">
        <v>0</v>
      </c>
      <c r="I176">
        <v>0</v>
      </c>
      <c r="J176">
        <v>389194</v>
      </c>
      <c r="K176">
        <f t="shared" si="8"/>
        <v>0</v>
      </c>
      <c r="L176">
        <f t="shared" si="9"/>
        <v>0</v>
      </c>
      <c r="M176">
        <f t="shared" si="9"/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44577.888898383433</v>
      </c>
      <c r="BJ176">
        <v>0</v>
      </c>
      <c r="BK176">
        <v>0</v>
      </c>
      <c r="BL176">
        <v>0</v>
      </c>
      <c r="BM176" s="4">
        <v>0</v>
      </c>
    </row>
    <row r="177" spans="1:65">
      <c r="A177" s="1">
        <v>44447</v>
      </c>
      <c r="B177">
        <v>79978.503005999999</v>
      </c>
      <c r="C177">
        <f t="shared" si="7"/>
        <v>6703645</v>
      </c>
      <c r="D177">
        <v>71695</v>
      </c>
      <c r="E177">
        <v>2177242</v>
      </c>
      <c r="F177">
        <v>4071653</v>
      </c>
      <c r="G177">
        <v>0</v>
      </c>
      <c r="H177">
        <v>0</v>
      </c>
      <c r="I177">
        <v>0</v>
      </c>
      <c r="J177">
        <v>383055</v>
      </c>
      <c r="K177">
        <f t="shared" si="8"/>
        <v>0</v>
      </c>
      <c r="L177">
        <f t="shared" si="9"/>
        <v>0</v>
      </c>
      <c r="M177">
        <f t="shared" si="9"/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0</v>
      </c>
      <c r="BF177">
        <v>0</v>
      </c>
      <c r="BG177">
        <v>0</v>
      </c>
      <c r="BH177">
        <v>0</v>
      </c>
      <c r="BI177">
        <v>44500.673787354564</v>
      </c>
      <c r="BJ177">
        <v>0</v>
      </c>
      <c r="BK177">
        <v>0</v>
      </c>
      <c r="BL177">
        <v>0</v>
      </c>
      <c r="BM177" s="4">
        <v>0</v>
      </c>
    </row>
    <row r="178" spans="1:65">
      <c r="A178" s="1">
        <v>44448</v>
      </c>
      <c r="B178">
        <v>110925.02175</v>
      </c>
      <c r="C178">
        <f t="shared" si="7"/>
        <v>5157998</v>
      </c>
      <c r="D178">
        <v>66316</v>
      </c>
      <c r="E178">
        <v>1398595</v>
      </c>
      <c r="F178">
        <v>3325709</v>
      </c>
      <c r="G178">
        <v>0</v>
      </c>
      <c r="H178">
        <v>0</v>
      </c>
      <c r="I178">
        <v>0</v>
      </c>
      <c r="J178">
        <v>367378</v>
      </c>
      <c r="K178">
        <f t="shared" si="8"/>
        <v>0</v>
      </c>
      <c r="L178">
        <f t="shared" si="9"/>
        <v>0</v>
      </c>
      <c r="M178">
        <f t="shared" si="9"/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44423.898650855946</v>
      </c>
      <c r="BJ178">
        <v>0</v>
      </c>
      <c r="BK178">
        <v>0</v>
      </c>
      <c r="BL178">
        <v>0</v>
      </c>
      <c r="BM178" s="4">
        <v>0</v>
      </c>
    </row>
    <row r="179" spans="1:65">
      <c r="A179" s="1">
        <v>44449</v>
      </c>
      <c r="B179">
        <v>12112.284245999999</v>
      </c>
      <c r="C179">
        <f t="shared" si="7"/>
        <v>5802354</v>
      </c>
      <c r="D179">
        <v>71174</v>
      </c>
      <c r="E179">
        <v>2083024</v>
      </c>
      <c r="F179">
        <v>3276857</v>
      </c>
      <c r="G179">
        <v>0</v>
      </c>
      <c r="H179">
        <v>0</v>
      </c>
      <c r="I179">
        <v>0</v>
      </c>
      <c r="J179">
        <v>371299</v>
      </c>
      <c r="K179">
        <f t="shared" si="8"/>
        <v>0</v>
      </c>
      <c r="L179">
        <f t="shared" si="9"/>
        <v>0</v>
      </c>
      <c r="M179">
        <f t="shared" si="9"/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44347.558503300228</v>
      </c>
      <c r="BJ179">
        <v>0</v>
      </c>
      <c r="BK179">
        <v>0</v>
      </c>
      <c r="BL179">
        <v>0</v>
      </c>
      <c r="BM179" s="4">
        <v>0</v>
      </c>
    </row>
    <row r="180" spans="1:65">
      <c r="A180" s="1">
        <v>44450</v>
      </c>
      <c r="B180">
        <v>23237.294232</v>
      </c>
      <c r="C180">
        <f t="shared" si="7"/>
        <v>7628555</v>
      </c>
      <c r="D180">
        <v>89653</v>
      </c>
      <c r="E180">
        <v>3596457</v>
      </c>
      <c r="F180">
        <v>3588282</v>
      </c>
      <c r="G180">
        <v>0</v>
      </c>
      <c r="H180">
        <v>0</v>
      </c>
      <c r="I180">
        <v>0</v>
      </c>
      <c r="J180">
        <v>354163</v>
      </c>
      <c r="K180">
        <f t="shared" si="8"/>
        <v>0</v>
      </c>
      <c r="L180">
        <f t="shared" si="9"/>
        <v>0</v>
      </c>
      <c r="M180">
        <f t="shared" si="9"/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44271.648443364451</v>
      </c>
      <c r="BJ180">
        <v>0</v>
      </c>
      <c r="BK180">
        <v>0</v>
      </c>
      <c r="BL180">
        <v>0</v>
      </c>
      <c r="BM180" s="4">
        <v>0</v>
      </c>
    </row>
    <row r="181" spans="1:65">
      <c r="A181" s="1">
        <v>44451</v>
      </c>
      <c r="B181">
        <v>21839.286360000002</v>
      </c>
      <c r="C181">
        <f t="shared" si="7"/>
        <v>6305201</v>
      </c>
      <c r="D181">
        <v>88710</v>
      </c>
      <c r="E181">
        <v>1945845</v>
      </c>
      <c r="F181">
        <v>3909715</v>
      </c>
      <c r="G181">
        <v>0</v>
      </c>
      <c r="H181">
        <v>0</v>
      </c>
      <c r="I181">
        <v>0</v>
      </c>
      <c r="J181">
        <v>360931</v>
      </c>
      <c r="K181">
        <f t="shared" si="8"/>
        <v>0</v>
      </c>
      <c r="L181">
        <f t="shared" si="9"/>
        <v>0</v>
      </c>
      <c r="M181">
        <f t="shared" si="9"/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0</v>
      </c>
      <c r="BI181">
        <v>44196.163652101663</v>
      </c>
      <c r="BJ181">
        <v>0</v>
      </c>
      <c r="BK181">
        <v>0</v>
      </c>
      <c r="BL181">
        <v>0</v>
      </c>
      <c r="BM181" s="4">
        <v>0</v>
      </c>
    </row>
    <row r="182" spans="1:65">
      <c r="A182" s="1">
        <v>44452</v>
      </c>
      <c r="B182">
        <v>151331.25616200001</v>
      </c>
      <c r="C182">
        <f t="shared" si="7"/>
        <v>5183499</v>
      </c>
      <c r="D182">
        <v>101533</v>
      </c>
      <c r="E182">
        <v>1165273</v>
      </c>
      <c r="F182">
        <v>3553324</v>
      </c>
      <c r="G182">
        <v>0</v>
      </c>
      <c r="H182">
        <v>0</v>
      </c>
      <c r="I182">
        <v>0</v>
      </c>
      <c r="J182">
        <v>363369</v>
      </c>
      <c r="K182">
        <f t="shared" si="8"/>
        <v>1</v>
      </c>
      <c r="L182">
        <f t="shared" si="9"/>
        <v>1</v>
      </c>
      <c r="M182">
        <f t="shared" si="9"/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44121.099391105308</v>
      </c>
      <c r="BJ182">
        <v>0</v>
      </c>
      <c r="BK182">
        <v>0</v>
      </c>
      <c r="BL182">
        <v>0</v>
      </c>
      <c r="BM182" s="4">
        <v>0</v>
      </c>
    </row>
    <row r="183" spans="1:65">
      <c r="A183" s="1">
        <v>44453</v>
      </c>
      <c r="B183">
        <v>46649.339447999999</v>
      </c>
      <c r="C183">
        <f t="shared" si="7"/>
        <v>5905284</v>
      </c>
      <c r="D183">
        <v>91706</v>
      </c>
      <c r="E183">
        <v>1939695</v>
      </c>
      <c r="F183">
        <v>3510131</v>
      </c>
      <c r="G183">
        <v>0</v>
      </c>
      <c r="H183">
        <v>0</v>
      </c>
      <c r="I183">
        <v>0</v>
      </c>
      <c r="J183">
        <v>363752</v>
      </c>
      <c r="K183">
        <f t="shared" si="8"/>
        <v>0</v>
      </c>
      <c r="L183">
        <f t="shared" si="9"/>
        <v>1</v>
      </c>
      <c r="M183">
        <f t="shared" si="9"/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44046.451000724264</v>
      </c>
      <c r="BJ183">
        <v>0</v>
      </c>
      <c r="BK183">
        <v>0</v>
      </c>
      <c r="BL183">
        <v>0</v>
      </c>
      <c r="BM183" s="4">
        <v>0</v>
      </c>
    </row>
    <row r="184" spans="1:65">
      <c r="A184" s="1">
        <v>44454</v>
      </c>
      <c r="B184">
        <v>34441.882421999995</v>
      </c>
      <c r="C184">
        <f t="shared" si="7"/>
        <v>5512635</v>
      </c>
      <c r="D184">
        <v>108554</v>
      </c>
      <c r="E184">
        <v>1776701</v>
      </c>
      <c r="F184">
        <v>3188434</v>
      </c>
      <c r="G184">
        <v>0</v>
      </c>
      <c r="H184">
        <v>0</v>
      </c>
      <c r="I184">
        <v>0</v>
      </c>
      <c r="J184">
        <v>438946</v>
      </c>
      <c r="K184">
        <f t="shared" si="8"/>
        <v>0</v>
      </c>
      <c r="L184">
        <f t="shared" si="9"/>
        <v>0</v>
      </c>
      <c r="M184">
        <f t="shared" si="9"/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43972.21389832726</v>
      </c>
      <c r="BJ184">
        <v>0</v>
      </c>
      <c r="BK184">
        <v>0</v>
      </c>
      <c r="BL184">
        <v>0</v>
      </c>
      <c r="BM184" s="4">
        <v>0</v>
      </c>
    </row>
    <row r="185" spans="1:65">
      <c r="A185" s="1">
        <v>44455</v>
      </c>
      <c r="B185">
        <v>30124.822187999998</v>
      </c>
      <c r="C185">
        <f t="shared" si="7"/>
        <v>5251899</v>
      </c>
      <c r="D185">
        <v>127705</v>
      </c>
      <c r="E185">
        <v>1630907</v>
      </c>
      <c r="F185">
        <v>3047582</v>
      </c>
      <c r="G185">
        <v>0</v>
      </c>
      <c r="H185">
        <v>0</v>
      </c>
      <c r="I185">
        <v>0</v>
      </c>
      <c r="J185">
        <v>445705</v>
      </c>
      <c r="K185">
        <f t="shared" si="8"/>
        <v>0</v>
      </c>
      <c r="L185">
        <f t="shared" si="9"/>
        <v>0</v>
      </c>
      <c r="M185">
        <f t="shared" si="9"/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43898.383576614695</v>
      </c>
      <c r="BJ185">
        <v>0</v>
      </c>
      <c r="BK185">
        <v>0</v>
      </c>
      <c r="BL185">
        <v>0</v>
      </c>
      <c r="BM185" s="4">
        <v>0</v>
      </c>
    </row>
    <row r="186" spans="1:65">
      <c r="A186" s="1">
        <v>44456</v>
      </c>
      <c r="B186">
        <v>25712.359841999998</v>
      </c>
      <c r="C186">
        <f t="shared" si="7"/>
        <v>6457040</v>
      </c>
      <c r="D186">
        <v>123892</v>
      </c>
      <c r="E186">
        <v>2727955</v>
      </c>
      <c r="F186">
        <v>3165673</v>
      </c>
      <c r="G186">
        <v>0</v>
      </c>
      <c r="H186">
        <v>0</v>
      </c>
      <c r="I186">
        <v>0</v>
      </c>
      <c r="J186">
        <v>439520</v>
      </c>
      <c r="K186">
        <f t="shared" si="8"/>
        <v>0</v>
      </c>
      <c r="L186">
        <f t="shared" si="9"/>
        <v>0</v>
      </c>
      <c r="M186">
        <f t="shared" si="9"/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43824.95560197653</v>
      </c>
      <c r="BJ186">
        <v>0</v>
      </c>
      <c r="BK186">
        <v>0</v>
      </c>
      <c r="BL186">
        <v>0</v>
      </c>
      <c r="BM186" s="4">
        <v>0</v>
      </c>
    </row>
    <row r="187" spans="1:65">
      <c r="A187" s="1">
        <v>44457</v>
      </c>
      <c r="B187">
        <v>26990.427078000001</v>
      </c>
      <c r="C187">
        <f t="shared" si="7"/>
        <v>7560910</v>
      </c>
      <c r="D187">
        <v>115756</v>
      </c>
      <c r="E187">
        <v>3696888</v>
      </c>
      <c r="F187">
        <v>3351028</v>
      </c>
      <c r="G187">
        <v>0</v>
      </c>
      <c r="H187">
        <v>0</v>
      </c>
      <c r="I187">
        <v>0</v>
      </c>
      <c r="J187">
        <v>397238</v>
      </c>
      <c r="K187">
        <f t="shared" si="8"/>
        <v>0</v>
      </c>
      <c r="L187">
        <f t="shared" si="9"/>
        <v>0</v>
      </c>
      <c r="M187">
        <f t="shared" si="9"/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43751.925612894658</v>
      </c>
      <c r="BJ187">
        <v>0</v>
      </c>
      <c r="BK187">
        <v>0</v>
      </c>
      <c r="BL187">
        <v>0</v>
      </c>
      <c r="BM187" s="4">
        <v>0</v>
      </c>
    </row>
    <row r="188" spans="1:65">
      <c r="A188" s="1">
        <v>44458</v>
      </c>
      <c r="B188">
        <v>30427.884426000001</v>
      </c>
      <c r="C188">
        <f t="shared" si="7"/>
        <v>6033277</v>
      </c>
      <c r="D188">
        <v>172406</v>
      </c>
      <c r="E188">
        <v>2802813</v>
      </c>
      <c r="F188">
        <v>2642929</v>
      </c>
      <c r="G188">
        <v>0</v>
      </c>
      <c r="H188">
        <v>0</v>
      </c>
      <c r="I188">
        <v>0</v>
      </c>
      <c r="J188">
        <v>415129</v>
      </c>
      <c r="K188">
        <f t="shared" si="8"/>
        <v>0</v>
      </c>
      <c r="L188">
        <f t="shared" si="9"/>
        <v>0</v>
      </c>
      <c r="M188">
        <f t="shared" si="9"/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</v>
      </c>
      <c r="BE188">
        <v>0</v>
      </c>
      <c r="BF188">
        <v>0</v>
      </c>
      <c r="BG188">
        <v>0</v>
      </c>
      <c r="BH188">
        <v>0</v>
      </c>
      <c r="BI188">
        <v>43679.289318388313</v>
      </c>
      <c r="BJ188">
        <v>0</v>
      </c>
      <c r="BK188">
        <v>0</v>
      </c>
      <c r="BL188">
        <v>0</v>
      </c>
      <c r="BM188" s="4">
        <v>0</v>
      </c>
    </row>
    <row r="189" spans="1:65">
      <c r="A189" s="1">
        <v>44459</v>
      </c>
      <c r="B189">
        <v>15728.047224</v>
      </c>
      <c r="C189">
        <f t="shared" si="7"/>
        <v>6950378</v>
      </c>
      <c r="D189">
        <v>166175</v>
      </c>
      <c r="E189">
        <v>3555271</v>
      </c>
      <c r="F189">
        <v>2809381</v>
      </c>
      <c r="G189">
        <v>0</v>
      </c>
      <c r="H189">
        <v>0</v>
      </c>
      <c r="I189">
        <v>0</v>
      </c>
      <c r="J189">
        <v>419551</v>
      </c>
      <c r="K189">
        <f t="shared" si="8"/>
        <v>0</v>
      </c>
      <c r="L189">
        <f t="shared" si="9"/>
        <v>0</v>
      </c>
      <c r="M189">
        <f t="shared" si="9"/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43607.042496501293</v>
      </c>
      <c r="BJ189">
        <v>0</v>
      </c>
      <c r="BK189">
        <v>0</v>
      </c>
      <c r="BL189">
        <v>0</v>
      </c>
      <c r="BM189" s="3">
        <v>1</v>
      </c>
    </row>
    <row r="190" spans="1:65">
      <c r="A190" s="1">
        <v>44460</v>
      </c>
      <c r="B190">
        <v>14433.582750000001</v>
      </c>
      <c r="C190">
        <f t="shared" si="7"/>
        <v>5633688</v>
      </c>
      <c r="D190">
        <v>164732</v>
      </c>
      <c r="E190">
        <v>2290801</v>
      </c>
      <c r="F190">
        <v>2736641</v>
      </c>
      <c r="G190">
        <v>0</v>
      </c>
      <c r="H190">
        <v>0</v>
      </c>
      <c r="I190">
        <v>0</v>
      </c>
      <c r="J190">
        <v>441514</v>
      </c>
      <c r="K190">
        <f t="shared" si="8"/>
        <v>0</v>
      </c>
      <c r="L190">
        <f t="shared" si="9"/>
        <v>0</v>
      </c>
      <c r="M190">
        <f t="shared" si="9"/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43535.180992829264</v>
      </c>
      <c r="BJ190">
        <v>0</v>
      </c>
      <c r="BK190">
        <v>0</v>
      </c>
      <c r="BL190">
        <v>0</v>
      </c>
      <c r="BM190" s="3">
        <v>1</v>
      </c>
    </row>
    <row r="191" spans="1:65">
      <c r="A191" s="1">
        <v>44461</v>
      </c>
      <c r="B191">
        <v>69212.053602</v>
      </c>
      <c r="C191">
        <f t="shared" si="7"/>
        <v>4838828</v>
      </c>
      <c r="D191">
        <v>141442</v>
      </c>
      <c r="E191">
        <v>1886095</v>
      </c>
      <c r="F191">
        <v>2378099</v>
      </c>
      <c r="G191">
        <v>0</v>
      </c>
      <c r="H191">
        <v>0</v>
      </c>
      <c r="I191">
        <v>0</v>
      </c>
      <c r="J191">
        <v>433192</v>
      </c>
      <c r="K191">
        <f t="shared" si="8"/>
        <v>0</v>
      </c>
      <c r="L191">
        <f t="shared" si="9"/>
        <v>0</v>
      </c>
      <c r="M191">
        <f t="shared" si="9"/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43463.700719086381</v>
      </c>
      <c r="BJ191">
        <v>0</v>
      </c>
      <c r="BK191">
        <v>0</v>
      </c>
      <c r="BL191">
        <v>0</v>
      </c>
      <c r="BM191" s="4">
        <v>0</v>
      </c>
    </row>
    <row r="192" spans="1:65">
      <c r="A192" s="1">
        <v>44462</v>
      </c>
      <c r="B192">
        <v>41568.259655999995</v>
      </c>
      <c r="C192">
        <f t="shared" si="7"/>
        <v>4886633</v>
      </c>
      <c r="D192">
        <v>135696</v>
      </c>
      <c r="E192">
        <v>1911158</v>
      </c>
      <c r="F192">
        <v>2414909</v>
      </c>
      <c r="G192">
        <v>0</v>
      </c>
      <c r="H192">
        <v>0</v>
      </c>
      <c r="I192">
        <v>0</v>
      </c>
      <c r="J192">
        <v>424870</v>
      </c>
      <c r="K192">
        <f t="shared" si="8"/>
        <v>0</v>
      </c>
      <c r="L192">
        <f t="shared" si="9"/>
        <v>0</v>
      </c>
      <c r="M192">
        <f t="shared" si="9"/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</v>
      </c>
      <c r="BE192">
        <v>0</v>
      </c>
      <c r="BF192">
        <v>0</v>
      </c>
      <c r="BG192">
        <v>0</v>
      </c>
      <c r="BH192">
        <v>0</v>
      </c>
      <c r="BI192">
        <v>43392.597651709613</v>
      </c>
      <c r="BJ192">
        <v>0</v>
      </c>
      <c r="BK192">
        <v>0</v>
      </c>
      <c r="BL192">
        <v>0</v>
      </c>
      <c r="BM192" s="4">
        <v>0</v>
      </c>
    </row>
    <row r="193" spans="1:65">
      <c r="A193" s="1">
        <v>44463</v>
      </c>
      <c r="B193">
        <v>30721.200053999997</v>
      </c>
      <c r="C193">
        <f t="shared" si="7"/>
        <v>4129567</v>
      </c>
      <c r="D193">
        <v>128506</v>
      </c>
      <c r="E193">
        <v>993781</v>
      </c>
      <c r="F193">
        <v>2598041</v>
      </c>
      <c r="G193">
        <v>0</v>
      </c>
      <c r="H193">
        <v>0</v>
      </c>
      <c r="I193">
        <v>0</v>
      </c>
      <c r="J193">
        <v>409239</v>
      </c>
      <c r="K193">
        <f t="shared" si="8"/>
        <v>0</v>
      </c>
      <c r="L193">
        <f t="shared" si="9"/>
        <v>0</v>
      </c>
      <c r="M193">
        <f t="shared" si="9"/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43321.867830499716</v>
      </c>
      <c r="BJ193">
        <v>0</v>
      </c>
      <c r="BK193">
        <v>0</v>
      </c>
      <c r="BL193">
        <v>0</v>
      </c>
      <c r="BM193" s="4">
        <v>0</v>
      </c>
    </row>
    <row r="194" spans="1:65">
      <c r="A194" s="1">
        <v>44464</v>
      </c>
      <c r="B194">
        <v>30704.114819999999</v>
      </c>
      <c r="C194">
        <f t="shared" si="7"/>
        <v>5627584</v>
      </c>
      <c r="D194">
        <v>148128</v>
      </c>
      <c r="E194">
        <v>2408053</v>
      </c>
      <c r="F194">
        <v>2688094</v>
      </c>
      <c r="G194">
        <v>0</v>
      </c>
      <c r="H194">
        <v>0</v>
      </c>
      <c r="I194">
        <v>0</v>
      </c>
      <c r="J194">
        <v>383309</v>
      </c>
      <c r="K194">
        <f t="shared" si="8"/>
        <v>0</v>
      </c>
      <c r="L194">
        <f t="shared" si="9"/>
        <v>0</v>
      </c>
      <c r="M194">
        <f t="shared" si="9"/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43251.507357297669</v>
      </c>
      <c r="BJ194">
        <v>0</v>
      </c>
      <c r="BK194">
        <v>0</v>
      </c>
      <c r="BL194">
        <v>0</v>
      </c>
      <c r="BM194" s="4">
        <v>0</v>
      </c>
    </row>
    <row r="195" spans="1:65">
      <c r="A195" s="1">
        <v>44465</v>
      </c>
      <c r="B195">
        <v>26989.280417999998</v>
      </c>
      <c r="C195">
        <f t="shared" si="7"/>
        <v>7367595</v>
      </c>
      <c r="D195">
        <v>147696</v>
      </c>
      <c r="E195">
        <v>4139596</v>
      </c>
      <c r="F195">
        <v>2663049</v>
      </c>
      <c r="G195">
        <v>0</v>
      </c>
      <c r="H195">
        <v>0</v>
      </c>
      <c r="I195">
        <v>0</v>
      </c>
      <c r="J195">
        <v>417254</v>
      </c>
      <c r="K195">
        <f t="shared" si="8"/>
        <v>0</v>
      </c>
      <c r="L195">
        <f t="shared" si="9"/>
        <v>0</v>
      </c>
      <c r="M195">
        <f t="shared" si="9"/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43181.512394695572</v>
      </c>
      <c r="BJ195">
        <v>0</v>
      </c>
      <c r="BK195">
        <v>0</v>
      </c>
      <c r="BL195">
        <v>0</v>
      </c>
      <c r="BM195" s="4">
        <v>0</v>
      </c>
    </row>
    <row r="196" spans="1:65">
      <c r="A196" s="1">
        <v>44466</v>
      </c>
      <c r="B196">
        <v>27788.502438000003</v>
      </c>
      <c r="C196">
        <f t="shared" ref="C196:C230" si="10">SUM(D196:J196)</f>
        <v>6952615</v>
      </c>
      <c r="D196">
        <v>137241</v>
      </c>
      <c r="E196">
        <v>3643023</v>
      </c>
      <c r="F196">
        <v>2745800</v>
      </c>
      <c r="G196">
        <v>0</v>
      </c>
      <c r="H196">
        <v>0</v>
      </c>
      <c r="I196">
        <v>0</v>
      </c>
      <c r="J196">
        <v>426551</v>
      </c>
      <c r="K196">
        <f t="shared" ref="K196:K230" si="11">SUM(N196:P196)</f>
        <v>0</v>
      </c>
      <c r="L196">
        <f t="shared" ref="L196:M230" si="12">IF(K196&lt;&gt;0,1,IF(K195=0,0,1))</f>
        <v>0</v>
      </c>
      <c r="M196">
        <f t="shared" si="12"/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43111.879164780708</v>
      </c>
      <c r="BJ196">
        <v>0</v>
      </c>
      <c r="BK196">
        <v>0</v>
      </c>
      <c r="BL196">
        <v>0</v>
      </c>
      <c r="BM196" s="4">
        <v>0</v>
      </c>
    </row>
    <row r="197" spans="1:65">
      <c r="A197" s="1">
        <v>44467</v>
      </c>
      <c r="B197">
        <v>389524.52997600002</v>
      </c>
      <c r="C197">
        <f t="shared" si="10"/>
        <v>11389100</v>
      </c>
      <c r="D197">
        <v>144170</v>
      </c>
      <c r="E197">
        <v>8153308</v>
      </c>
      <c r="F197">
        <v>2655774</v>
      </c>
      <c r="G197">
        <v>0</v>
      </c>
      <c r="H197">
        <v>0</v>
      </c>
      <c r="I197">
        <v>0</v>
      </c>
      <c r="J197">
        <v>435848</v>
      </c>
      <c r="K197">
        <f t="shared" si="11"/>
        <v>2</v>
      </c>
      <c r="L197">
        <f t="shared" si="12"/>
        <v>1</v>
      </c>
      <c r="M197">
        <f t="shared" si="12"/>
        <v>1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0</v>
      </c>
      <c r="BG197">
        <v>0</v>
      </c>
      <c r="BH197">
        <v>0</v>
      </c>
      <c r="BI197">
        <v>43042.603947912081</v>
      </c>
      <c r="BJ197">
        <v>0</v>
      </c>
      <c r="BK197">
        <v>0</v>
      </c>
      <c r="BL197">
        <v>0</v>
      </c>
      <c r="BM197" s="4">
        <v>0</v>
      </c>
    </row>
    <row r="198" spans="1:65">
      <c r="A198" s="1">
        <v>44468</v>
      </c>
      <c r="B198">
        <v>119720.935944</v>
      </c>
      <c r="C198">
        <f t="shared" si="10"/>
        <v>4351738</v>
      </c>
      <c r="D198">
        <v>136173</v>
      </c>
      <c r="E198">
        <v>1446680</v>
      </c>
      <c r="F198">
        <v>2284831</v>
      </c>
      <c r="G198">
        <v>0</v>
      </c>
      <c r="H198">
        <v>0</v>
      </c>
      <c r="I198">
        <v>0</v>
      </c>
      <c r="J198">
        <v>484054</v>
      </c>
      <c r="K198">
        <f t="shared" si="11"/>
        <v>0</v>
      </c>
      <c r="L198">
        <f t="shared" si="12"/>
        <v>1</v>
      </c>
      <c r="M198">
        <f t="shared" si="12"/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42973.683081528012</v>
      </c>
      <c r="BJ198">
        <v>0</v>
      </c>
      <c r="BK198">
        <v>0</v>
      </c>
      <c r="BL198">
        <v>0</v>
      </c>
      <c r="BM198" s="4">
        <v>0</v>
      </c>
    </row>
    <row r="199" spans="1:65">
      <c r="A199" s="1">
        <v>44469</v>
      </c>
      <c r="B199">
        <v>78945.018347999998</v>
      </c>
      <c r="C199">
        <f t="shared" si="10"/>
        <v>3984788</v>
      </c>
      <c r="D199">
        <v>129362</v>
      </c>
      <c r="E199">
        <v>732332</v>
      </c>
      <c r="F199">
        <v>2609791</v>
      </c>
      <c r="G199">
        <v>0</v>
      </c>
      <c r="H199">
        <v>0</v>
      </c>
      <c r="I199">
        <v>0</v>
      </c>
      <c r="J199">
        <v>513303</v>
      </c>
      <c r="K199">
        <f t="shared" si="11"/>
        <v>0</v>
      </c>
      <c r="L199">
        <f t="shared" si="12"/>
        <v>0</v>
      </c>
      <c r="M199">
        <f t="shared" si="12"/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42905.112958984348</v>
      </c>
      <c r="BJ199">
        <v>0</v>
      </c>
      <c r="BK199">
        <v>0</v>
      </c>
      <c r="BL199">
        <v>0</v>
      </c>
      <c r="BM199" s="4">
        <v>0</v>
      </c>
    </row>
    <row r="200" spans="1:65">
      <c r="A200" s="1">
        <v>44470</v>
      </c>
      <c r="B200">
        <v>161998.06081199998</v>
      </c>
      <c r="C200">
        <f t="shared" si="10"/>
        <v>4974530</v>
      </c>
      <c r="D200">
        <v>150709</v>
      </c>
      <c r="E200">
        <v>993579</v>
      </c>
      <c r="F200">
        <v>3194176</v>
      </c>
      <c r="G200">
        <v>0</v>
      </c>
      <c r="H200">
        <v>0</v>
      </c>
      <c r="I200">
        <v>0</v>
      </c>
      <c r="J200">
        <v>636066</v>
      </c>
      <c r="K200">
        <f t="shared" si="11"/>
        <v>0</v>
      </c>
      <c r="L200">
        <f t="shared" si="12"/>
        <v>0</v>
      </c>
      <c r="M200">
        <f t="shared" si="12"/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42836.89002842184</v>
      </c>
      <c r="BJ200">
        <v>1</v>
      </c>
      <c r="BK200">
        <v>0</v>
      </c>
      <c r="BL200">
        <v>0</v>
      </c>
      <c r="BM200" s="4">
        <v>0</v>
      </c>
    </row>
    <row r="201" spans="1:65">
      <c r="A201" s="1">
        <v>44471</v>
      </c>
      <c r="B201">
        <v>87417.689087999985</v>
      </c>
      <c r="C201">
        <f t="shared" si="10"/>
        <v>6328879</v>
      </c>
      <c r="D201">
        <v>148481</v>
      </c>
      <c r="E201">
        <v>1942250</v>
      </c>
      <c r="F201">
        <v>3492587</v>
      </c>
      <c r="G201">
        <v>0</v>
      </c>
      <c r="H201">
        <v>0</v>
      </c>
      <c r="I201">
        <v>0</v>
      </c>
      <c r="J201">
        <v>745561</v>
      </c>
      <c r="K201">
        <f t="shared" si="11"/>
        <v>0</v>
      </c>
      <c r="L201">
        <f t="shared" si="12"/>
        <v>0</v>
      </c>
      <c r="M201">
        <f t="shared" si="12"/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0</v>
      </c>
      <c r="BG201">
        <v>0</v>
      </c>
      <c r="BH201">
        <v>0</v>
      </c>
      <c r="BI201">
        <v>42769.010791662193</v>
      </c>
      <c r="BJ201">
        <v>0</v>
      </c>
      <c r="BK201">
        <v>0</v>
      </c>
      <c r="BL201">
        <v>0</v>
      </c>
      <c r="BM201" s="4">
        <v>0</v>
      </c>
    </row>
    <row r="202" spans="1:65">
      <c r="A202" s="1">
        <v>44472</v>
      </c>
      <c r="B202">
        <v>61181.764289999999</v>
      </c>
      <c r="C202">
        <f t="shared" si="10"/>
        <v>6821682</v>
      </c>
      <c r="D202">
        <v>124847</v>
      </c>
      <c r="E202">
        <v>2336667</v>
      </c>
      <c r="F202">
        <v>3774668</v>
      </c>
      <c r="G202">
        <v>0</v>
      </c>
      <c r="H202">
        <v>0</v>
      </c>
      <c r="I202">
        <v>0</v>
      </c>
      <c r="J202">
        <v>585500</v>
      </c>
      <c r="K202">
        <f t="shared" si="11"/>
        <v>0</v>
      </c>
      <c r="L202">
        <f t="shared" si="12"/>
        <v>0</v>
      </c>
      <c r="M202">
        <f t="shared" si="12"/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42701.471803131761</v>
      </c>
      <c r="BJ202">
        <v>0</v>
      </c>
      <c r="BK202">
        <v>0</v>
      </c>
      <c r="BL202">
        <v>0</v>
      </c>
      <c r="BM202" s="4">
        <v>0</v>
      </c>
    </row>
    <row r="203" spans="1:65">
      <c r="A203" s="1">
        <v>44473</v>
      </c>
      <c r="B203">
        <v>40658.040947999994</v>
      </c>
      <c r="C203">
        <f t="shared" si="10"/>
        <v>6674622</v>
      </c>
      <c r="D203">
        <v>127455</v>
      </c>
      <c r="E203">
        <v>2089639</v>
      </c>
      <c r="F203">
        <v>3874989</v>
      </c>
      <c r="G203">
        <v>0</v>
      </c>
      <c r="H203">
        <v>0</v>
      </c>
      <c r="I203">
        <v>0</v>
      </c>
      <c r="J203">
        <v>582539</v>
      </c>
      <c r="K203">
        <f t="shared" si="11"/>
        <v>0</v>
      </c>
      <c r="L203">
        <f t="shared" si="12"/>
        <v>0</v>
      </c>
      <c r="M203">
        <f t="shared" si="12"/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42634.26966881202</v>
      </c>
      <c r="BJ203">
        <v>0</v>
      </c>
      <c r="BK203">
        <v>0</v>
      </c>
      <c r="BL203">
        <v>0</v>
      </c>
      <c r="BM203" s="4">
        <v>0</v>
      </c>
    </row>
    <row r="204" spans="1:65">
      <c r="A204" s="1">
        <v>44474</v>
      </c>
      <c r="B204">
        <v>34910.866362000001</v>
      </c>
      <c r="C204">
        <f t="shared" si="10"/>
        <v>5696842</v>
      </c>
      <c r="D204">
        <v>114999</v>
      </c>
      <c r="E204">
        <v>1345548</v>
      </c>
      <c r="F204">
        <v>3576547</v>
      </c>
      <c r="G204">
        <v>0</v>
      </c>
      <c r="H204">
        <v>0</v>
      </c>
      <c r="I204">
        <v>0</v>
      </c>
      <c r="J204">
        <v>659748</v>
      </c>
      <c r="K204">
        <f t="shared" si="11"/>
        <v>0</v>
      </c>
      <c r="L204">
        <f t="shared" si="12"/>
        <v>0</v>
      </c>
      <c r="M204">
        <f t="shared" si="12"/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42567.40104521616</v>
      </c>
      <c r="BJ204">
        <v>0</v>
      </c>
      <c r="BK204">
        <v>0</v>
      </c>
      <c r="BL204">
        <v>0</v>
      </c>
      <c r="BM204" s="4">
        <v>0</v>
      </c>
    </row>
    <row r="205" spans="1:65">
      <c r="A205" s="1">
        <v>44475</v>
      </c>
      <c r="B205">
        <v>33779.456939999996</v>
      </c>
      <c r="C205">
        <f t="shared" si="10"/>
        <v>4771097</v>
      </c>
      <c r="D205">
        <v>130764</v>
      </c>
      <c r="E205">
        <v>648531</v>
      </c>
      <c r="F205">
        <v>3304259</v>
      </c>
      <c r="G205">
        <v>0</v>
      </c>
      <c r="H205">
        <v>0</v>
      </c>
      <c r="I205">
        <v>0</v>
      </c>
      <c r="J205">
        <v>687543</v>
      </c>
      <c r="K205">
        <f t="shared" si="11"/>
        <v>0</v>
      </c>
      <c r="L205">
        <f t="shared" si="12"/>
        <v>0</v>
      </c>
      <c r="M205">
        <f t="shared" si="12"/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0</v>
      </c>
      <c r="BG205">
        <v>0</v>
      </c>
      <c r="BH205">
        <v>0</v>
      </c>
      <c r="BI205">
        <v>42500.862638390958</v>
      </c>
      <c r="BJ205">
        <v>0</v>
      </c>
      <c r="BK205">
        <v>0</v>
      </c>
      <c r="BL205">
        <v>0</v>
      </c>
      <c r="BM205" s="4">
        <v>0</v>
      </c>
    </row>
    <row r="206" spans="1:65">
      <c r="A206" s="1">
        <v>44476</v>
      </c>
      <c r="B206">
        <v>29441.642159999999</v>
      </c>
      <c r="C206">
        <f t="shared" si="10"/>
        <v>4716648</v>
      </c>
      <c r="D206">
        <v>128405</v>
      </c>
      <c r="E206">
        <v>512859</v>
      </c>
      <c r="F206">
        <v>3369381</v>
      </c>
      <c r="G206">
        <v>0</v>
      </c>
      <c r="H206">
        <v>0</v>
      </c>
      <c r="I206">
        <v>0</v>
      </c>
      <c r="J206">
        <v>706003</v>
      </c>
      <c r="K206">
        <f t="shared" si="11"/>
        <v>0</v>
      </c>
      <c r="L206">
        <f t="shared" si="12"/>
        <v>0</v>
      </c>
      <c r="M206">
        <f t="shared" si="12"/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42434.651202943031</v>
      </c>
      <c r="BJ206">
        <v>0</v>
      </c>
      <c r="BK206">
        <v>0</v>
      </c>
      <c r="BL206">
        <v>0</v>
      </c>
      <c r="BM206" s="4">
        <v>0</v>
      </c>
    </row>
    <row r="207" spans="1:65">
      <c r="A207" s="1">
        <v>44477</v>
      </c>
      <c r="B207">
        <v>29261.387208</v>
      </c>
      <c r="C207">
        <f t="shared" si="10"/>
        <v>4900180</v>
      </c>
      <c r="D207">
        <v>133889</v>
      </c>
      <c r="E207">
        <v>1163268</v>
      </c>
      <c r="F207">
        <v>2860345</v>
      </c>
      <c r="G207">
        <v>0</v>
      </c>
      <c r="H207">
        <v>0</v>
      </c>
      <c r="I207">
        <v>0</v>
      </c>
      <c r="J207">
        <v>742678</v>
      </c>
      <c r="K207">
        <f t="shared" si="11"/>
        <v>0</v>
      </c>
      <c r="L207">
        <f t="shared" si="12"/>
        <v>0</v>
      </c>
      <c r="M207">
        <f t="shared" si="12"/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42368.76354108908</v>
      </c>
      <c r="BJ207">
        <v>0</v>
      </c>
      <c r="BK207">
        <v>0</v>
      </c>
      <c r="BL207">
        <v>0</v>
      </c>
      <c r="BM207" s="4">
        <v>0</v>
      </c>
    </row>
    <row r="208" spans="1:65">
      <c r="A208" s="1">
        <v>44478</v>
      </c>
      <c r="B208">
        <v>42391.790868000004</v>
      </c>
      <c r="C208">
        <f t="shared" si="10"/>
        <v>5492335</v>
      </c>
      <c r="D208">
        <v>164870</v>
      </c>
      <c r="E208">
        <v>1535536</v>
      </c>
      <c r="F208">
        <v>3021955</v>
      </c>
      <c r="G208">
        <v>0</v>
      </c>
      <c r="H208">
        <v>0</v>
      </c>
      <c r="I208">
        <v>0</v>
      </c>
      <c r="J208">
        <v>769974</v>
      </c>
      <c r="K208">
        <f t="shared" si="11"/>
        <v>0</v>
      </c>
      <c r="L208">
        <f t="shared" si="12"/>
        <v>0</v>
      </c>
      <c r="M208">
        <f t="shared" si="12"/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42303.19650172918</v>
      </c>
      <c r="BJ208">
        <v>0</v>
      </c>
      <c r="BK208">
        <v>0</v>
      </c>
      <c r="BL208">
        <v>0</v>
      </c>
      <c r="BM208" s="4">
        <v>0</v>
      </c>
    </row>
    <row r="209" spans="1:65">
      <c r="A209" s="1">
        <v>44479</v>
      </c>
      <c r="B209">
        <v>10257.447029999999</v>
      </c>
      <c r="C209">
        <f t="shared" si="10"/>
        <v>5576873</v>
      </c>
      <c r="D209">
        <v>164848</v>
      </c>
      <c r="E209">
        <v>1747027</v>
      </c>
      <c r="F209">
        <v>2911593</v>
      </c>
      <c r="G209">
        <v>0</v>
      </c>
      <c r="H209">
        <v>0</v>
      </c>
      <c r="I209">
        <v>0</v>
      </c>
      <c r="J209">
        <v>753405</v>
      </c>
      <c r="K209">
        <f t="shared" si="11"/>
        <v>0</v>
      </c>
      <c r="L209">
        <f t="shared" si="12"/>
        <v>0</v>
      </c>
      <c r="M209">
        <f t="shared" si="12"/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42237.946979542423</v>
      </c>
      <c r="BJ209">
        <v>0</v>
      </c>
      <c r="BK209">
        <v>0</v>
      </c>
      <c r="BL209">
        <v>0</v>
      </c>
      <c r="BM209" s="3">
        <v>1</v>
      </c>
    </row>
    <row r="210" spans="1:65">
      <c r="A210" s="1">
        <v>44480</v>
      </c>
      <c r="B210">
        <v>15142.447961999998</v>
      </c>
      <c r="C210">
        <f t="shared" si="10"/>
        <v>4377719</v>
      </c>
      <c r="D210">
        <v>150901</v>
      </c>
      <c r="E210">
        <v>882493</v>
      </c>
      <c r="F210">
        <v>2590928</v>
      </c>
      <c r="G210">
        <v>0</v>
      </c>
      <c r="H210">
        <v>0</v>
      </c>
      <c r="I210">
        <v>0</v>
      </c>
      <c r="J210">
        <v>753397</v>
      </c>
      <c r="K210">
        <f t="shared" si="11"/>
        <v>0</v>
      </c>
      <c r="L210">
        <f t="shared" si="12"/>
        <v>0</v>
      </c>
      <c r="M210">
        <f t="shared" si="12"/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1</v>
      </c>
      <c r="BF210">
        <v>0</v>
      </c>
      <c r="BG210">
        <v>0</v>
      </c>
      <c r="BH210">
        <v>0</v>
      </c>
      <c r="BI210">
        <v>42173.011914104442</v>
      </c>
      <c r="BJ210">
        <v>0</v>
      </c>
      <c r="BK210">
        <v>0</v>
      </c>
      <c r="BL210">
        <v>0</v>
      </c>
      <c r="BM210" s="4">
        <v>0</v>
      </c>
    </row>
    <row r="211" spans="1:65">
      <c r="A211" s="1">
        <v>44481</v>
      </c>
      <c r="B211">
        <v>117696.85171199999</v>
      </c>
      <c r="C211">
        <f t="shared" si="10"/>
        <v>4271095</v>
      </c>
      <c r="D211">
        <v>154809</v>
      </c>
      <c r="E211">
        <v>643235</v>
      </c>
      <c r="F211">
        <v>2631870</v>
      </c>
      <c r="G211">
        <v>0</v>
      </c>
      <c r="H211">
        <v>0</v>
      </c>
      <c r="I211">
        <v>0</v>
      </c>
      <c r="J211">
        <v>841181</v>
      </c>
      <c r="K211">
        <f t="shared" si="11"/>
        <v>1</v>
      </c>
      <c r="L211">
        <f t="shared" si="12"/>
        <v>1</v>
      </c>
      <c r="M211">
        <f t="shared" si="12"/>
        <v>1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0</v>
      </c>
      <c r="BG211">
        <v>0</v>
      </c>
      <c r="BH211">
        <v>0</v>
      </c>
      <c r="BI211">
        <v>42108.388289026145</v>
      </c>
      <c r="BJ211">
        <v>0</v>
      </c>
      <c r="BK211">
        <v>0</v>
      </c>
      <c r="BL211">
        <v>0</v>
      </c>
      <c r="BM211" s="4">
        <v>0</v>
      </c>
    </row>
    <row r="212" spans="1:65">
      <c r="A212" s="1">
        <v>44482</v>
      </c>
      <c r="B212">
        <v>39855.60828</v>
      </c>
      <c r="C212">
        <f t="shared" si="10"/>
        <v>4897075</v>
      </c>
      <c r="D212">
        <v>144056</v>
      </c>
      <c r="E212">
        <v>1067755</v>
      </c>
      <c r="F212">
        <v>2837095</v>
      </c>
      <c r="G212">
        <v>0</v>
      </c>
      <c r="H212">
        <v>0</v>
      </c>
      <c r="I212">
        <v>0</v>
      </c>
      <c r="J212">
        <v>848169</v>
      </c>
      <c r="K212">
        <f t="shared" si="11"/>
        <v>0</v>
      </c>
      <c r="L212">
        <f t="shared" si="12"/>
        <v>1</v>
      </c>
      <c r="M212">
        <f t="shared" si="12"/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42044.073131112833</v>
      </c>
      <c r="BJ212">
        <v>0</v>
      </c>
      <c r="BK212">
        <v>0</v>
      </c>
      <c r="BL212">
        <v>0</v>
      </c>
      <c r="BM212" s="4">
        <v>0</v>
      </c>
    </row>
    <row r="213" spans="1:65">
      <c r="A213" s="1">
        <v>44483</v>
      </c>
      <c r="B213">
        <v>41876.940527999999</v>
      </c>
      <c r="C213">
        <f t="shared" si="10"/>
        <v>4836952</v>
      </c>
      <c r="D213">
        <v>141928</v>
      </c>
      <c r="E213">
        <v>1193474</v>
      </c>
      <c r="F213">
        <v>2668685</v>
      </c>
      <c r="G213">
        <v>0</v>
      </c>
      <c r="H213">
        <v>0</v>
      </c>
      <c r="I213">
        <v>0</v>
      </c>
      <c r="J213">
        <v>832865</v>
      </c>
      <c r="K213">
        <f t="shared" si="11"/>
        <v>0</v>
      </c>
      <c r="L213">
        <f t="shared" si="12"/>
        <v>0</v>
      </c>
      <c r="M213">
        <f t="shared" si="12"/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41980.063509543485</v>
      </c>
      <c r="BJ213">
        <v>0</v>
      </c>
      <c r="BK213">
        <v>0</v>
      </c>
      <c r="BL213">
        <v>0</v>
      </c>
      <c r="BM213" s="4">
        <v>0</v>
      </c>
    </row>
    <row r="214" spans="1:65">
      <c r="A214" s="1">
        <v>44484</v>
      </c>
      <c r="B214">
        <v>33141.684648000002</v>
      </c>
      <c r="C214">
        <f t="shared" si="10"/>
        <v>4717096</v>
      </c>
      <c r="D214">
        <v>116200</v>
      </c>
      <c r="E214">
        <v>1010815</v>
      </c>
      <c r="F214">
        <v>2700868</v>
      </c>
      <c r="G214">
        <v>0</v>
      </c>
      <c r="H214">
        <v>0</v>
      </c>
      <c r="I214">
        <v>0</v>
      </c>
      <c r="J214">
        <v>889213</v>
      </c>
      <c r="K214">
        <f t="shared" si="11"/>
        <v>0</v>
      </c>
      <c r="L214">
        <f t="shared" si="12"/>
        <v>0</v>
      </c>
      <c r="M214">
        <f t="shared" si="12"/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41916.35653506931</v>
      </c>
      <c r="BJ214">
        <v>0</v>
      </c>
      <c r="BK214">
        <v>0</v>
      </c>
      <c r="BL214">
        <v>0</v>
      </c>
      <c r="BM214" s="4">
        <v>0</v>
      </c>
    </row>
    <row r="215" spans="1:65">
      <c r="A215" s="1">
        <v>44485</v>
      </c>
      <c r="B215">
        <v>35684.976527999999</v>
      </c>
      <c r="C215">
        <f t="shared" si="10"/>
        <v>5238614</v>
      </c>
      <c r="D215">
        <v>126688</v>
      </c>
      <c r="E215">
        <v>1433141</v>
      </c>
      <c r="F215">
        <v>2757840</v>
      </c>
      <c r="G215">
        <v>0</v>
      </c>
      <c r="H215">
        <v>0</v>
      </c>
      <c r="I215">
        <v>0</v>
      </c>
      <c r="J215">
        <v>920945</v>
      </c>
      <c r="K215">
        <f t="shared" si="11"/>
        <v>0</v>
      </c>
      <c r="L215">
        <f t="shared" si="12"/>
        <v>0</v>
      </c>
      <c r="M215">
        <f t="shared" si="12"/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41852.949359231206</v>
      </c>
      <c r="BJ215">
        <v>0</v>
      </c>
      <c r="BK215">
        <v>0</v>
      </c>
      <c r="BL215">
        <v>0</v>
      </c>
      <c r="BM215" s="4">
        <v>0</v>
      </c>
    </row>
    <row r="216" spans="1:65">
      <c r="A216" s="1">
        <v>44486</v>
      </c>
      <c r="B216">
        <v>26366.873370000001</v>
      </c>
      <c r="C216">
        <f t="shared" si="10"/>
        <v>5574520</v>
      </c>
      <c r="D216">
        <v>126567</v>
      </c>
      <c r="E216">
        <v>1363864</v>
      </c>
      <c r="F216">
        <v>3065405</v>
      </c>
      <c r="G216">
        <v>0</v>
      </c>
      <c r="H216">
        <v>0</v>
      </c>
      <c r="I216">
        <v>0</v>
      </c>
      <c r="J216">
        <v>1018684</v>
      </c>
      <c r="K216">
        <f t="shared" si="11"/>
        <v>0</v>
      </c>
      <c r="L216">
        <f t="shared" si="12"/>
        <v>0</v>
      </c>
      <c r="M216">
        <f t="shared" si="12"/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0</v>
      </c>
      <c r="BG216">
        <v>0</v>
      </c>
      <c r="BH216">
        <v>0</v>
      </c>
      <c r="BI216">
        <v>41789.839173595581</v>
      </c>
      <c r="BJ216">
        <v>0</v>
      </c>
      <c r="BK216">
        <v>0</v>
      </c>
      <c r="BL216">
        <v>0</v>
      </c>
      <c r="BM216" s="4">
        <v>0</v>
      </c>
    </row>
    <row r="217" spans="1:65">
      <c r="A217" s="1">
        <v>44487</v>
      </c>
      <c r="B217">
        <v>11026.855890000001</v>
      </c>
      <c r="C217">
        <f t="shared" si="10"/>
        <v>4508542</v>
      </c>
      <c r="D217">
        <v>129746</v>
      </c>
      <c r="E217">
        <v>779006</v>
      </c>
      <c r="F217">
        <v>2444809</v>
      </c>
      <c r="G217">
        <v>0</v>
      </c>
      <c r="H217">
        <v>0</v>
      </c>
      <c r="I217">
        <v>0</v>
      </c>
      <c r="J217">
        <v>1154981</v>
      </c>
      <c r="K217">
        <f t="shared" si="11"/>
        <v>0</v>
      </c>
      <c r="L217">
        <f t="shared" si="12"/>
        <v>0</v>
      </c>
      <c r="M217">
        <f t="shared" si="12"/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v>41727.023209007879</v>
      </c>
      <c r="BJ217">
        <v>0</v>
      </c>
      <c r="BK217">
        <v>0</v>
      </c>
      <c r="BL217">
        <v>0</v>
      </c>
      <c r="BM217" s="3">
        <v>1</v>
      </c>
    </row>
    <row r="218" spans="1:65">
      <c r="A218" s="1">
        <v>44488</v>
      </c>
      <c r="B218">
        <v>8525.0731020000003</v>
      </c>
      <c r="C218">
        <f t="shared" si="10"/>
        <v>5015622</v>
      </c>
      <c r="D218">
        <v>121238</v>
      </c>
      <c r="E218">
        <v>1628558</v>
      </c>
      <c r="F218">
        <v>1968157</v>
      </c>
      <c r="G218">
        <v>0</v>
      </c>
      <c r="H218">
        <v>0</v>
      </c>
      <c r="I218">
        <v>0</v>
      </c>
      <c r="J218">
        <v>1297669</v>
      </c>
      <c r="K218">
        <f t="shared" si="11"/>
        <v>0</v>
      </c>
      <c r="L218">
        <f t="shared" si="12"/>
        <v>0</v>
      </c>
      <c r="M218">
        <f t="shared" si="12"/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41664.498734863562</v>
      </c>
      <c r="BJ218">
        <v>0</v>
      </c>
      <c r="BK218">
        <v>0</v>
      </c>
      <c r="BL218">
        <v>0</v>
      </c>
      <c r="BM218" s="3">
        <v>1</v>
      </c>
    </row>
    <row r="219" spans="1:65">
      <c r="A219" s="1">
        <v>44489</v>
      </c>
      <c r="B219">
        <v>10302.740100000001</v>
      </c>
      <c r="C219">
        <f t="shared" si="10"/>
        <v>6502324</v>
      </c>
      <c r="D219">
        <v>110434</v>
      </c>
      <c r="E219">
        <v>2455221</v>
      </c>
      <c r="F219">
        <v>2482154</v>
      </c>
      <c r="G219">
        <v>0</v>
      </c>
      <c r="H219">
        <v>0</v>
      </c>
      <c r="I219">
        <v>0</v>
      </c>
      <c r="J219">
        <v>1454515</v>
      </c>
      <c r="K219">
        <f t="shared" si="11"/>
        <v>0</v>
      </c>
      <c r="L219">
        <f t="shared" si="12"/>
        <v>0</v>
      </c>
      <c r="M219">
        <f t="shared" si="12"/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41602.263058395853</v>
      </c>
      <c r="BJ219">
        <v>0</v>
      </c>
      <c r="BK219">
        <v>0</v>
      </c>
      <c r="BL219">
        <v>0</v>
      </c>
      <c r="BM219" s="3">
        <v>1</v>
      </c>
    </row>
    <row r="220" spans="1:65">
      <c r="A220" s="1">
        <v>44490</v>
      </c>
      <c r="B220">
        <v>218394.23959199997</v>
      </c>
      <c r="C220">
        <f t="shared" si="10"/>
        <v>5775438</v>
      </c>
      <c r="D220">
        <v>117669</v>
      </c>
      <c r="E220">
        <v>1529652</v>
      </c>
      <c r="F220">
        <v>2548239</v>
      </c>
      <c r="G220">
        <v>0</v>
      </c>
      <c r="H220">
        <v>0</v>
      </c>
      <c r="I220">
        <v>0</v>
      </c>
      <c r="J220">
        <v>1579878</v>
      </c>
      <c r="K220">
        <f t="shared" si="11"/>
        <v>1</v>
      </c>
      <c r="L220">
        <f t="shared" si="12"/>
        <v>1</v>
      </c>
      <c r="M220">
        <f t="shared" si="12"/>
        <v>1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41540.313523979814</v>
      </c>
      <c r="BJ220">
        <v>0</v>
      </c>
      <c r="BK220">
        <v>0</v>
      </c>
      <c r="BL220">
        <v>0</v>
      </c>
      <c r="BM220" s="4">
        <v>0</v>
      </c>
    </row>
    <row r="221" spans="1:65">
      <c r="A221" s="1">
        <v>44491</v>
      </c>
      <c r="B221">
        <v>70311.929874000009</v>
      </c>
      <c r="C221">
        <f t="shared" si="10"/>
        <v>4836687</v>
      </c>
      <c r="D221">
        <v>157928</v>
      </c>
      <c r="E221">
        <v>507958</v>
      </c>
      <c r="F221">
        <v>2483974</v>
      </c>
      <c r="G221">
        <v>0</v>
      </c>
      <c r="H221">
        <v>0</v>
      </c>
      <c r="I221">
        <v>0</v>
      </c>
      <c r="J221">
        <v>1686827</v>
      </c>
      <c r="K221">
        <f t="shared" si="11"/>
        <v>0</v>
      </c>
      <c r="L221">
        <f t="shared" si="12"/>
        <v>1</v>
      </c>
      <c r="M221">
        <f t="shared" si="12"/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41478.647512452473</v>
      </c>
      <c r="BJ221">
        <v>0</v>
      </c>
      <c r="BK221">
        <v>0</v>
      </c>
      <c r="BL221">
        <v>0</v>
      </c>
      <c r="BM221" s="4">
        <v>0</v>
      </c>
    </row>
    <row r="222" spans="1:65">
      <c r="A222" s="1">
        <v>44492</v>
      </c>
      <c r="B222">
        <v>69388.868573999993</v>
      </c>
      <c r="C222">
        <f t="shared" si="10"/>
        <v>5213893</v>
      </c>
      <c r="D222">
        <v>143810</v>
      </c>
      <c r="E222">
        <v>1045655</v>
      </c>
      <c r="F222">
        <v>2228987</v>
      </c>
      <c r="G222">
        <v>0</v>
      </c>
      <c r="H222">
        <v>0</v>
      </c>
      <c r="I222">
        <v>0</v>
      </c>
      <c r="J222">
        <v>1795441</v>
      </c>
      <c r="K222">
        <f t="shared" si="11"/>
        <v>0</v>
      </c>
      <c r="L222">
        <f t="shared" si="12"/>
        <v>0</v>
      </c>
      <c r="M222">
        <f t="shared" si="12"/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0</v>
      </c>
      <c r="BG222">
        <v>0</v>
      </c>
      <c r="BH222">
        <v>0</v>
      </c>
      <c r="BI222">
        <v>41417.262440448278</v>
      </c>
      <c r="BJ222">
        <v>0</v>
      </c>
      <c r="BK222">
        <v>0</v>
      </c>
      <c r="BL222">
        <v>0</v>
      </c>
      <c r="BM222" s="4">
        <v>0</v>
      </c>
    </row>
    <row r="223" spans="1:65">
      <c r="A223" s="1">
        <v>44493</v>
      </c>
      <c r="B223">
        <v>47189.072310000003</v>
      </c>
      <c r="C223">
        <f t="shared" si="10"/>
        <v>5570831</v>
      </c>
      <c r="D223">
        <v>152540</v>
      </c>
      <c r="E223">
        <v>1336748</v>
      </c>
      <c r="F223">
        <v>2154842</v>
      </c>
      <c r="G223">
        <v>0</v>
      </c>
      <c r="H223">
        <v>0</v>
      </c>
      <c r="I223">
        <v>0</v>
      </c>
      <c r="J223">
        <v>1926701</v>
      </c>
      <c r="K223">
        <f t="shared" si="11"/>
        <v>0</v>
      </c>
      <c r="L223">
        <f t="shared" si="12"/>
        <v>0</v>
      </c>
      <c r="M223">
        <f t="shared" si="12"/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1</v>
      </c>
      <c r="BF223">
        <v>0</v>
      </c>
      <c r="BG223">
        <v>0</v>
      </c>
      <c r="BH223">
        <v>0</v>
      </c>
      <c r="BI223">
        <v>41356.155759749803</v>
      </c>
      <c r="BJ223">
        <v>0</v>
      </c>
      <c r="BK223">
        <v>0</v>
      </c>
      <c r="BL223">
        <v>0</v>
      </c>
      <c r="BM223" s="4">
        <v>0</v>
      </c>
    </row>
    <row r="224" spans="1:65">
      <c r="A224" s="1">
        <v>44494</v>
      </c>
      <c r="B224">
        <v>36748.618343999995</v>
      </c>
      <c r="C224">
        <f t="shared" si="10"/>
        <v>5142762</v>
      </c>
      <c r="D224">
        <v>127313</v>
      </c>
      <c r="E224">
        <v>1040432</v>
      </c>
      <c r="F224">
        <v>1868251</v>
      </c>
      <c r="G224">
        <v>0</v>
      </c>
      <c r="H224">
        <v>0</v>
      </c>
      <c r="I224">
        <v>0</v>
      </c>
      <c r="J224">
        <v>2106766</v>
      </c>
      <c r="K224">
        <f t="shared" si="11"/>
        <v>0</v>
      </c>
      <c r="L224">
        <f t="shared" si="12"/>
        <v>0</v>
      </c>
      <c r="M224">
        <f t="shared" si="12"/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1</v>
      </c>
      <c r="BF224">
        <v>0</v>
      </c>
      <c r="BG224">
        <v>0</v>
      </c>
      <c r="BH224">
        <v>0</v>
      </c>
      <c r="BI224">
        <v>41295.324956652912</v>
      </c>
      <c r="BJ224">
        <v>0</v>
      </c>
      <c r="BK224">
        <v>0</v>
      </c>
      <c r="BL224">
        <v>0</v>
      </c>
      <c r="BM224" s="4">
        <v>0</v>
      </c>
    </row>
    <row r="225" spans="1:65">
      <c r="A225" s="1">
        <v>44495</v>
      </c>
      <c r="B225">
        <v>24135.473010000002</v>
      </c>
      <c r="C225">
        <f t="shared" si="10"/>
        <v>4675545</v>
      </c>
      <c r="D225">
        <v>118481</v>
      </c>
      <c r="E225">
        <v>1136848</v>
      </c>
      <c r="F225">
        <v>1237349</v>
      </c>
      <c r="G225">
        <v>0</v>
      </c>
      <c r="H225">
        <v>0</v>
      </c>
      <c r="I225">
        <v>0</v>
      </c>
      <c r="J225">
        <v>2182867</v>
      </c>
      <c r="K225">
        <f t="shared" si="11"/>
        <v>0</v>
      </c>
      <c r="L225">
        <f t="shared" si="12"/>
        <v>0</v>
      </c>
      <c r="M225">
        <f t="shared" si="12"/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0</v>
      </c>
      <c r="BG225">
        <v>0</v>
      </c>
      <c r="BH225">
        <v>0</v>
      </c>
      <c r="BI225">
        <v>41234.767551346362</v>
      </c>
      <c r="BJ225">
        <v>0</v>
      </c>
      <c r="BK225">
        <v>0</v>
      </c>
      <c r="BL225">
        <v>0</v>
      </c>
      <c r="BM225" s="4">
        <v>0</v>
      </c>
    </row>
    <row r="226" spans="1:65">
      <c r="A226" s="1">
        <v>44496</v>
      </c>
      <c r="B226">
        <v>30543.353088</v>
      </c>
      <c r="C226">
        <f t="shared" si="10"/>
        <v>5988485</v>
      </c>
      <c r="D226">
        <v>122541</v>
      </c>
      <c r="E226">
        <v>1132525</v>
      </c>
      <c r="F226">
        <v>2254160</v>
      </c>
      <c r="G226">
        <v>0</v>
      </c>
      <c r="H226">
        <v>0</v>
      </c>
      <c r="I226">
        <v>0</v>
      </c>
      <c r="J226">
        <v>2479259</v>
      </c>
      <c r="K226">
        <f t="shared" si="11"/>
        <v>0</v>
      </c>
      <c r="L226">
        <f t="shared" si="12"/>
        <v>0</v>
      </c>
      <c r="M226">
        <f t="shared" si="12"/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41174.481097305194</v>
      </c>
      <c r="BJ226">
        <v>0</v>
      </c>
      <c r="BK226">
        <v>0</v>
      </c>
      <c r="BL226">
        <v>0</v>
      </c>
      <c r="BM226" s="4">
        <v>0</v>
      </c>
    </row>
    <row r="227" spans="1:65">
      <c r="A227" s="1">
        <v>44497</v>
      </c>
      <c r="B227">
        <v>8659.2323219999998</v>
      </c>
      <c r="C227">
        <f t="shared" si="10"/>
        <v>5781184</v>
      </c>
      <c r="D227">
        <v>106459</v>
      </c>
      <c r="E227">
        <v>1598453</v>
      </c>
      <c r="F227">
        <v>1552120</v>
      </c>
      <c r="G227">
        <v>0</v>
      </c>
      <c r="H227">
        <v>0</v>
      </c>
      <c r="I227">
        <v>0</v>
      </c>
      <c r="J227">
        <v>2524152</v>
      </c>
      <c r="K227">
        <f t="shared" si="11"/>
        <v>0</v>
      </c>
      <c r="L227">
        <f t="shared" si="12"/>
        <v>0</v>
      </c>
      <c r="M227">
        <f t="shared" si="12"/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1</v>
      </c>
      <c r="BF227">
        <v>0</v>
      </c>
      <c r="BG227">
        <v>0</v>
      </c>
      <c r="BH227">
        <v>0</v>
      </c>
      <c r="BI227">
        <v>41114.463180697639</v>
      </c>
      <c r="BJ227">
        <v>0</v>
      </c>
      <c r="BK227">
        <v>0</v>
      </c>
      <c r="BL227">
        <v>0</v>
      </c>
      <c r="BM227" s="3">
        <v>1</v>
      </c>
    </row>
    <row r="228" spans="1:65">
      <c r="A228" s="1">
        <v>44498</v>
      </c>
      <c r="B228">
        <v>14320.522073999999</v>
      </c>
      <c r="C228">
        <f t="shared" si="10"/>
        <v>5289503</v>
      </c>
      <c r="D228">
        <v>110597</v>
      </c>
      <c r="E228">
        <v>1003575</v>
      </c>
      <c r="F228">
        <v>1741742</v>
      </c>
      <c r="G228">
        <v>0</v>
      </c>
      <c r="H228">
        <v>0</v>
      </c>
      <c r="I228">
        <v>0</v>
      </c>
      <c r="J228">
        <v>2433589</v>
      </c>
      <c r="K228">
        <f t="shared" si="11"/>
        <v>1</v>
      </c>
      <c r="L228">
        <f t="shared" si="12"/>
        <v>1</v>
      </c>
      <c r="M228">
        <f t="shared" si="12"/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0</v>
      </c>
      <c r="BG228">
        <v>0</v>
      </c>
      <c r="BH228">
        <v>0</v>
      </c>
      <c r="BI228">
        <v>41054.711419805215</v>
      </c>
      <c r="BJ228">
        <v>0</v>
      </c>
      <c r="BK228">
        <v>0</v>
      </c>
      <c r="BL228">
        <v>0</v>
      </c>
      <c r="BM228" s="4">
        <v>0</v>
      </c>
    </row>
    <row r="229" spans="1:65">
      <c r="A229" s="1">
        <v>44499</v>
      </c>
      <c r="B229">
        <v>13943.156268000001</v>
      </c>
      <c r="C229">
        <f t="shared" si="10"/>
        <v>6837353</v>
      </c>
      <c r="D229">
        <v>116233</v>
      </c>
      <c r="E229">
        <v>2263789</v>
      </c>
      <c r="F229">
        <v>1729028</v>
      </c>
      <c r="G229">
        <v>0</v>
      </c>
      <c r="H229">
        <v>0</v>
      </c>
      <c r="I229">
        <v>0</v>
      </c>
      <c r="J229">
        <v>2728303</v>
      </c>
      <c r="K229">
        <f t="shared" si="11"/>
        <v>0</v>
      </c>
      <c r="L229">
        <f t="shared" si="12"/>
        <v>1</v>
      </c>
      <c r="M229">
        <f t="shared" si="12"/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0</v>
      </c>
      <c r="BG229">
        <v>0</v>
      </c>
      <c r="BH229">
        <v>0</v>
      </c>
      <c r="BI229">
        <v>40995.223464455572</v>
      </c>
      <c r="BJ229">
        <v>0</v>
      </c>
      <c r="BK229">
        <v>0</v>
      </c>
      <c r="BL229">
        <v>0</v>
      </c>
      <c r="BM229" s="4">
        <v>0</v>
      </c>
    </row>
    <row r="230" spans="1:65">
      <c r="A230" s="1">
        <v>44500</v>
      </c>
      <c r="B230">
        <v>298411.843704</v>
      </c>
      <c r="C230">
        <f t="shared" si="10"/>
        <v>6812551</v>
      </c>
      <c r="D230">
        <v>129242</v>
      </c>
      <c r="E230">
        <v>2059566</v>
      </c>
      <c r="F230">
        <v>2031914</v>
      </c>
      <c r="G230">
        <v>0</v>
      </c>
      <c r="H230">
        <v>0</v>
      </c>
      <c r="I230">
        <v>0</v>
      </c>
      <c r="J230">
        <v>2591829</v>
      </c>
      <c r="K230">
        <f t="shared" si="11"/>
        <v>1</v>
      </c>
      <c r="L230">
        <f t="shared" si="12"/>
        <v>1</v>
      </c>
      <c r="M230">
        <f t="shared" si="12"/>
        <v>1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</v>
      </c>
      <c r="BF230">
        <v>0</v>
      </c>
      <c r="BG230">
        <v>0</v>
      </c>
      <c r="BH230">
        <v>0</v>
      </c>
      <c r="BI230">
        <v>40935.996995467867</v>
      </c>
      <c r="BJ230">
        <v>0</v>
      </c>
      <c r="BK230">
        <v>0</v>
      </c>
      <c r="BL230">
        <v>0</v>
      </c>
      <c r="BM230" s="4">
        <v>0</v>
      </c>
    </row>
  </sheetData>
  <pageMargins left="0.7" right="0.7" top="0.75" bottom="0.75" header="0.3" footer="0.3"/>
  <ignoredErrors>
    <ignoredError sqref="C3:C2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9C3E-36E3-485D-814A-47AD1964A94B}">
  <dimension ref="A1:E229"/>
  <sheetViews>
    <sheetView topLeftCell="A214" workbookViewId="0">
      <selection activeCell="S233" sqref="S233"/>
    </sheetView>
  </sheetViews>
  <sheetFormatPr defaultRowHeight="15"/>
  <cols>
    <col min="1" max="1" width="10.42578125" bestFit="1" customWidth="1"/>
  </cols>
  <sheetData>
    <row r="1" spans="1:5">
      <c r="A1" s="2" t="s">
        <v>0</v>
      </c>
      <c r="B1" s="2" t="s">
        <v>1</v>
      </c>
      <c r="C1" t="s">
        <v>62</v>
      </c>
      <c r="D1" t="s">
        <v>63</v>
      </c>
      <c r="E1" t="s">
        <v>64</v>
      </c>
    </row>
    <row r="2" spans="1:5">
      <c r="A2" s="1">
        <v>44273</v>
      </c>
      <c r="B2">
        <v>108287.58908400001</v>
      </c>
      <c r="C2">
        <v>47982.561030000004</v>
      </c>
      <c r="D2" s="5">
        <f>(C2-B2)/B2</f>
        <v>-0.55689694972542658</v>
      </c>
      <c r="E2">
        <v>1</v>
      </c>
    </row>
    <row r="3" spans="1:5">
      <c r="A3" s="1">
        <v>44274</v>
      </c>
      <c r="B3">
        <v>119879.977686</v>
      </c>
      <c r="C3">
        <v>47982.561030000004</v>
      </c>
      <c r="D3" s="5">
        <f t="shared" ref="D3:D66" si="0">(C3-B3)/B3</f>
        <v>-0.59974499531789971</v>
      </c>
      <c r="E3">
        <v>1</v>
      </c>
    </row>
    <row r="4" spans="1:5">
      <c r="A4" s="1">
        <v>44275</v>
      </c>
      <c r="B4">
        <v>126638.162394</v>
      </c>
      <c r="C4">
        <v>47982.561030000004</v>
      </c>
      <c r="D4" s="5">
        <f t="shared" si="0"/>
        <v>-0.62110504351195983</v>
      </c>
      <c r="E4">
        <v>1</v>
      </c>
    </row>
    <row r="5" spans="1:5">
      <c r="A5" s="1">
        <v>44276</v>
      </c>
      <c r="B5">
        <v>123054.62056200001</v>
      </c>
      <c r="C5">
        <v>47982.561030000004</v>
      </c>
      <c r="D5" s="5">
        <f t="shared" si="0"/>
        <v>-0.61007103340890478</v>
      </c>
      <c r="E5">
        <v>0</v>
      </c>
    </row>
    <row r="6" spans="1:5">
      <c r="A6" s="1">
        <v>44277</v>
      </c>
      <c r="B6">
        <v>107021.103114</v>
      </c>
      <c r="C6">
        <v>47982.561030000004</v>
      </c>
      <c r="D6" s="5">
        <f t="shared" si="0"/>
        <v>-0.55165327553306498</v>
      </c>
      <c r="E6">
        <v>0</v>
      </c>
    </row>
    <row r="7" spans="1:5">
      <c r="A7" s="1">
        <v>44278</v>
      </c>
      <c r="B7">
        <v>89371.024398000009</v>
      </c>
      <c r="C7">
        <v>47982.561030000004</v>
      </c>
      <c r="D7" s="5">
        <f t="shared" si="0"/>
        <v>-0.46310830212354842</v>
      </c>
      <c r="E7">
        <v>0</v>
      </c>
    </row>
    <row r="8" spans="1:5">
      <c r="A8" s="1">
        <v>44279</v>
      </c>
      <c r="B8">
        <v>85370.556989999997</v>
      </c>
      <c r="C8">
        <v>47982.561030000004</v>
      </c>
      <c r="D8" s="5">
        <f t="shared" si="0"/>
        <v>-0.43794953761844951</v>
      </c>
      <c r="E8">
        <v>0</v>
      </c>
    </row>
    <row r="9" spans="1:5">
      <c r="A9" s="1">
        <v>44280</v>
      </c>
      <c r="B9">
        <v>88463.213675999999</v>
      </c>
      <c r="C9">
        <v>47982.561030000004</v>
      </c>
      <c r="D9" s="5">
        <f t="shared" si="0"/>
        <v>-0.45759871209587727</v>
      </c>
      <c r="E9">
        <v>0</v>
      </c>
    </row>
    <row r="10" spans="1:5">
      <c r="A10" s="1">
        <v>44281</v>
      </c>
      <c r="B10">
        <v>237641.730354</v>
      </c>
      <c r="C10">
        <v>47982.561030000004</v>
      </c>
      <c r="D10" s="5">
        <f t="shared" si="0"/>
        <v>-0.79808865657339145</v>
      </c>
      <c r="E10">
        <v>1</v>
      </c>
    </row>
    <row r="11" spans="1:5">
      <c r="A11" s="1">
        <v>44282</v>
      </c>
      <c r="B11">
        <v>116914.256262</v>
      </c>
      <c r="C11">
        <v>47982.561030000004</v>
      </c>
      <c r="D11" s="5">
        <f t="shared" si="0"/>
        <v>-0.58959187216250963</v>
      </c>
      <c r="E11">
        <v>1</v>
      </c>
    </row>
    <row r="12" spans="1:5">
      <c r="A12" s="1">
        <v>44283</v>
      </c>
      <c r="B12">
        <v>105891.069684</v>
      </c>
      <c r="C12">
        <v>47982.561030000004</v>
      </c>
      <c r="D12" s="5">
        <f t="shared" si="0"/>
        <v>-0.54686867199293099</v>
      </c>
      <c r="E12">
        <v>1</v>
      </c>
    </row>
    <row r="13" spans="1:5">
      <c r="A13" s="1">
        <v>44284</v>
      </c>
      <c r="B13">
        <v>83771.310287999993</v>
      </c>
      <c r="C13">
        <v>47982.561030000004</v>
      </c>
      <c r="D13" s="5">
        <f t="shared" si="0"/>
        <v>-0.42721964279848001</v>
      </c>
      <c r="E13">
        <v>0</v>
      </c>
    </row>
    <row r="14" spans="1:5">
      <c r="A14" s="1">
        <v>44285</v>
      </c>
      <c r="B14">
        <v>77550.106457999995</v>
      </c>
      <c r="C14">
        <v>47982.561030000004</v>
      </c>
      <c r="D14" s="5">
        <f t="shared" si="0"/>
        <v>-0.38127021068647199</v>
      </c>
      <c r="E14">
        <v>0</v>
      </c>
    </row>
    <row r="15" spans="1:5">
      <c r="A15" s="1">
        <v>44286</v>
      </c>
      <c r="B15">
        <v>78114.033845999991</v>
      </c>
      <c r="C15">
        <v>47982.561030000004</v>
      </c>
      <c r="D15" s="5">
        <f t="shared" si="0"/>
        <v>-0.38573699670155925</v>
      </c>
      <c r="E15">
        <v>0</v>
      </c>
    </row>
    <row r="16" spans="1:5">
      <c r="A16" s="1">
        <v>44287</v>
      </c>
      <c r="B16">
        <v>187107.04816199999</v>
      </c>
      <c r="C16">
        <v>47982.561030000004</v>
      </c>
      <c r="D16" s="5">
        <f t="shared" si="0"/>
        <v>-0.74355556617805219</v>
      </c>
      <c r="E16">
        <v>0</v>
      </c>
    </row>
    <row r="17" spans="1:5">
      <c r="A17" s="1">
        <v>44288</v>
      </c>
      <c r="B17">
        <v>53173.376184000001</v>
      </c>
      <c r="C17">
        <v>47982.561030000004</v>
      </c>
      <c r="D17" s="5">
        <f t="shared" si="0"/>
        <v>-9.7620567406474471E-2</v>
      </c>
      <c r="E17">
        <v>0</v>
      </c>
    </row>
    <row r="18" spans="1:5">
      <c r="A18" s="1">
        <v>44289</v>
      </c>
      <c r="B18">
        <v>64645.82415</v>
      </c>
      <c r="C18">
        <v>47982.561030000004</v>
      </c>
      <c r="D18" s="5">
        <f t="shared" si="0"/>
        <v>-0.25776240521484628</v>
      </c>
      <c r="E18">
        <v>0</v>
      </c>
    </row>
    <row r="19" spans="1:5">
      <c r="A19" s="1">
        <v>44290</v>
      </c>
      <c r="B19">
        <v>59317.868459999998</v>
      </c>
      <c r="C19">
        <v>47982.561030000004</v>
      </c>
      <c r="D19" s="5">
        <f t="shared" si="0"/>
        <v>-0.19109431482090034</v>
      </c>
      <c r="E19">
        <v>0</v>
      </c>
    </row>
    <row r="20" spans="1:5">
      <c r="A20" s="1">
        <v>44291</v>
      </c>
      <c r="B20">
        <v>53700.151787999996</v>
      </c>
      <c r="C20">
        <v>47982.561030000004</v>
      </c>
      <c r="D20" s="5">
        <f t="shared" si="0"/>
        <v>-0.10647252507911276</v>
      </c>
      <c r="E20">
        <v>0</v>
      </c>
    </row>
    <row r="21" spans="1:5">
      <c r="A21" s="1">
        <v>44292</v>
      </c>
      <c r="B21">
        <v>113067.55596000001</v>
      </c>
      <c r="C21">
        <v>47982.561030000004</v>
      </c>
      <c r="D21" s="5">
        <f t="shared" si="0"/>
        <v>-0.57562927205241066</v>
      </c>
      <c r="E21">
        <v>0</v>
      </c>
    </row>
    <row r="22" spans="1:5">
      <c r="A22" s="1">
        <v>44293</v>
      </c>
      <c r="B22">
        <v>61063.314312000002</v>
      </c>
      <c r="C22">
        <v>47982.561030000004</v>
      </c>
      <c r="D22" s="5">
        <f t="shared" si="0"/>
        <v>-0.21421623489292657</v>
      </c>
      <c r="E22">
        <v>0</v>
      </c>
    </row>
    <row r="23" spans="1:5">
      <c r="A23" s="1">
        <v>44294</v>
      </c>
      <c r="B23">
        <v>50236.321260000004</v>
      </c>
      <c r="C23">
        <v>47982.561030000004</v>
      </c>
      <c r="D23" s="5">
        <f t="shared" si="0"/>
        <v>-4.4863162219533903E-2</v>
      </c>
      <c r="E23">
        <v>0</v>
      </c>
    </row>
    <row r="24" spans="1:5">
      <c r="A24" s="1">
        <v>44295</v>
      </c>
      <c r="B24">
        <v>40513.103124000001</v>
      </c>
      <c r="C24">
        <v>47982.561030000004</v>
      </c>
      <c r="D24" s="5">
        <f t="shared" si="0"/>
        <v>0.18437140900162469</v>
      </c>
      <c r="E24">
        <v>0</v>
      </c>
    </row>
    <row r="25" spans="1:5">
      <c r="A25" s="1">
        <v>44296</v>
      </c>
      <c r="B25">
        <v>51266.021939999991</v>
      </c>
      <c r="C25">
        <v>47982.561030000004</v>
      </c>
      <c r="D25" s="5">
        <f t="shared" si="0"/>
        <v>-6.404750721331251E-2</v>
      </c>
      <c r="E25">
        <v>0</v>
      </c>
    </row>
    <row r="26" spans="1:5">
      <c r="A26" s="1">
        <v>44297</v>
      </c>
      <c r="B26">
        <v>51824.904023999996</v>
      </c>
      <c r="C26">
        <v>47982.561030000004</v>
      </c>
      <c r="D26" s="5">
        <f t="shared" si="0"/>
        <v>-7.4140860776521864E-2</v>
      </c>
      <c r="E26">
        <v>0</v>
      </c>
    </row>
    <row r="27" spans="1:5">
      <c r="A27" s="1">
        <v>44298</v>
      </c>
      <c r="B27">
        <v>86890.34015399999</v>
      </c>
      <c r="C27">
        <v>47982.561030000004</v>
      </c>
      <c r="D27" s="5">
        <f t="shared" si="0"/>
        <v>-0.44778026021122519</v>
      </c>
      <c r="E27">
        <v>1</v>
      </c>
    </row>
    <row r="28" spans="1:5">
      <c r="A28" s="1">
        <v>44299</v>
      </c>
      <c r="B28">
        <v>72190.502951999995</v>
      </c>
      <c r="C28">
        <v>47982.561030000004</v>
      </c>
      <c r="D28" s="5">
        <f t="shared" si="0"/>
        <v>-0.33533416352696743</v>
      </c>
      <c r="E28">
        <v>1</v>
      </c>
    </row>
    <row r="29" spans="1:5">
      <c r="A29" s="1">
        <v>44300</v>
      </c>
      <c r="B29">
        <v>62500.079292000002</v>
      </c>
      <c r="C29">
        <v>47982.561030000004</v>
      </c>
      <c r="D29" s="5">
        <f t="shared" si="0"/>
        <v>-0.23227999750487097</v>
      </c>
      <c r="E29">
        <v>1</v>
      </c>
    </row>
    <row r="30" spans="1:5">
      <c r="A30" s="1">
        <v>44301</v>
      </c>
      <c r="B30">
        <v>65564.757473999998</v>
      </c>
      <c r="C30">
        <v>47982.561030000004</v>
      </c>
      <c r="D30" s="5">
        <f t="shared" si="0"/>
        <v>-0.26816535470252129</v>
      </c>
      <c r="E30">
        <v>0</v>
      </c>
    </row>
    <row r="31" spans="1:5">
      <c r="A31" s="1">
        <v>44302</v>
      </c>
      <c r="B31">
        <v>82901.339345999993</v>
      </c>
      <c r="C31">
        <v>47982.561030000004</v>
      </c>
      <c r="D31" s="5">
        <f t="shared" si="0"/>
        <v>-0.42120885611101805</v>
      </c>
      <c r="E31">
        <v>0</v>
      </c>
    </row>
    <row r="32" spans="1:5">
      <c r="A32" s="1">
        <v>44303</v>
      </c>
      <c r="B32">
        <v>75724.509072000001</v>
      </c>
      <c r="C32">
        <v>47982.561030000004</v>
      </c>
      <c r="D32" s="5">
        <f t="shared" si="0"/>
        <v>-0.36635362027401902</v>
      </c>
      <c r="E32">
        <v>0</v>
      </c>
    </row>
    <row r="33" spans="1:5">
      <c r="A33" s="1">
        <v>44304</v>
      </c>
      <c r="B33">
        <v>67285.550135999991</v>
      </c>
      <c r="C33">
        <v>47982.561030000004</v>
      </c>
      <c r="D33" s="5">
        <f t="shared" si="0"/>
        <v>-0.28688164200164945</v>
      </c>
      <c r="E33">
        <v>0</v>
      </c>
    </row>
    <row r="34" spans="1:5">
      <c r="A34" s="1">
        <v>44305</v>
      </c>
      <c r="B34">
        <v>75503.203691999995</v>
      </c>
      <c r="C34">
        <v>47982.561030000004</v>
      </c>
      <c r="D34" s="5">
        <f t="shared" si="0"/>
        <v>-0.36449635666143215</v>
      </c>
      <c r="E34">
        <v>0</v>
      </c>
    </row>
    <row r="35" spans="1:5">
      <c r="A35" s="1">
        <v>44306</v>
      </c>
      <c r="B35">
        <v>101857.8078</v>
      </c>
      <c r="C35">
        <v>47982.561030000004</v>
      </c>
      <c r="D35" s="5">
        <f t="shared" si="0"/>
        <v>-0.52892603850050657</v>
      </c>
      <c r="E35">
        <v>0</v>
      </c>
    </row>
    <row r="36" spans="1:5">
      <c r="A36" s="1">
        <v>44307</v>
      </c>
      <c r="B36">
        <v>39134.015141999997</v>
      </c>
      <c r="C36">
        <v>47982.561030000004</v>
      </c>
      <c r="D36" s="5">
        <f t="shared" si="0"/>
        <v>0.22610881750550146</v>
      </c>
      <c r="E36">
        <v>0</v>
      </c>
    </row>
    <row r="37" spans="1:5">
      <c r="A37" s="1">
        <v>44308</v>
      </c>
      <c r="B37">
        <v>31221.258479999997</v>
      </c>
      <c r="C37">
        <v>47982.561030000004</v>
      </c>
      <c r="D37" s="5">
        <f t="shared" si="0"/>
        <v>0.53685544292639964</v>
      </c>
      <c r="E37">
        <v>0</v>
      </c>
    </row>
    <row r="38" spans="1:5">
      <c r="A38" s="1">
        <v>44309</v>
      </c>
      <c r="B38">
        <v>32473.984530000002</v>
      </c>
      <c r="C38">
        <v>47982.561030000004</v>
      </c>
      <c r="D38" s="5">
        <f t="shared" si="0"/>
        <v>0.47756925195529748</v>
      </c>
      <c r="E38">
        <v>0</v>
      </c>
    </row>
    <row r="39" spans="1:5">
      <c r="A39" s="1">
        <v>44310</v>
      </c>
      <c r="B39">
        <v>36904.220106000001</v>
      </c>
      <c r="C39">
        <v>47982.561030000004</v>
      </c>
      <c r="D39" s="5">
        <f t="shared" si="0"/>
        <v>0.30019170957087515</v>
      </c>
      <c r="E39">
        <v>0</v>
      </c>
    </row>
    <row r="40" spans="1:5">
      <c r="A40" s="1">
        <v>44311</v>
      </c>
      <c r="B40">
        <v>51925.351439999999</v>
      </c>
      <c r="C40">
        <v>47982.561030000004</v>
      </c>
      <c r="D40" s="5">
        <f t="shared" si="0"/>
        <v>-7.5931896475576258E-2</v>
      </c>
      <c r="E40">
        <v>0</v>
      </c>
    </row>
    <row r="41" spans="1:5">
      <c r="A41" s="1">
        <v>44312</v>
      </c>
      <c r="B41">
        <v>41605.067442</v>
      </c>
      <c r="C41">
        <v>47982.561030000004</v>
      </c>
      <c r="D41" s="5">
        <f t="shared" si="0"/>
        <v>0.15328646196501472</v>
      </c>
      <c r="E41">
        <v>0</v>
      </c>
    </row>
    <row r="42" spans="1:5">
      <c r="A42" s="1">
        <v>44313</v>
      </c>
      <c r="B42">
        <v>28693.446510000002</v>
      </c>
      <c r="C42">
        <v>47982.561030000004</v>
      </c>
      <c r="D42" s="5">
        <f t="shared" si="0"/>
        <v>0.67224808679840953</v>
      </c>
      <c r="E42">
        <v>0</v>
      </c>
    </row>
    <row r="43" spans="1:5">
      <c r="A43" s="1">
        <v>44314</v>
      </c>
      <c r="B43">
        <v>240928.057914</v>
      </c>
      <c r="C43">
        <v>47982.561030000004</v>
      </c>
      <c r="D43" s="5">
        <f t="shared" si="0"/>
        <v>-0.80084278499797013</v>
      </c>
      <c r="E43">
        <v>1</v>
      </c>
    </row>
    <row r="44" spans="1:5">
      <c r="A44" s="1">
        <v>44315</v>
      </c>
      <c r="B44">
        <v>185759.26399800001</v>
      </c>
      <c r="C44">
        <v>47982.561030000004</v>
      </c>
      <c r="D44" s="5">
        <f t="shared" si="0"/>
        <v>-0.74169492278717997</v>
      </c>
      <c r="E44">
        <v>1</v>
      </c>
    </row>
    <row r="45" spans="1:5">
      <c r="A45" s="1">
        <v>44316</v>
      </c>
      <c r="B45">
        <v>88670.415137999997</v>
      </c>
      <c r="C45">
        <v>47982.561030000004</v>
      </c>
      <c r="D45" s="5">
        <f t="shared" si="0"/>
        <v>-0.45886617362371046</v>
      </c>
      <c r="E45">
        <v>1</v>
      </c>
    </row>
    <row r="46" spans="1:5">
      <c r="A46" s="1">
        <v>44317</v>
      </c>
      <c r="B46">
        <v>186837.35373</v>
      </c>
      <c r="C46">
        <v>47982.561030000004</v>
      </c>
      <c r="D46" s="5">
        <f t="shared" si="0"/>
        <v>-0.74318539589604793</v>
      </c>
      <c r="E46">
        <v>0</v>
      </c>
    </row>
    <row r="47" spans="1:5">
      <c r="A47" s="1">
        <v>44318</v>
      </c>
      <c r="B47">
        <v>82430.176751999999</v>
      </c>
      <c r="C47">
        <v>47982.561030000004</v>
      </c>
      <c r="D47" s="5">
        <f t="shared" si="0"/>
        <v>-0.41790054418589118</v>
      </c>
      <c r="E47">
        <v>0</v>
      </c>
    </row>
    <row r="48" spans="1:5">
      <c r="A48" s="1">
        <v>44319</v>
      </c>
      <c r="B48">
        <v>73477.858134000009</v>
      </c>
      <c r="C48">
        <v>47982.561030000004</v>
      </c>
      <c r="D48" s="5">
        <f t="shared" si="0"/>
        <v>-0.34697931800767484</v>
      </c>
      <c r="E48">
        <v>0</v>
      </c>
    </row>
    <row r="49" spans="1:5">
      <c r="A49" s="1">
        <v>44320</v>
      </c>
      <c r="B49">
        <v>57488.601761999991</v>
      </c>
      <c r="C49">
        <v>47982.561030000004</v>
      </c>
      <c r="D49" s="5">
        <f t="shared" si="0"/>
        <v>-0.16535522591686144</v>
      </c>
      <c r="E49">
        <v>0</v>
      </c>
    </row>
    <row r="50" spans="1:5">
      <c r="A50" s="1">
        <v>44321</v>
      </c>
      <c r="B50">
        <v>78555.039281999998</v>
      </c>
      <c r="C50">
        <v>47982.561030000004</v>
      </c>
      <c r="D50" s="5">
        <f t="shared" si="0"/>
        <v>-0.38918544922687515</v>
      </c>
      <c r="E50">
        <v>0</v>
      </c>
    </row>
    <row r="51" spans="1:5">
      <c r="A51" s="1">
        <v>44322</v>
      </c>
      <c r="B51">
        <v>52725.490787999996</v>
      </c>
      <c r="C51">
        <v>47982.561030000004</v>
      </c>
      <c r="D51" s="5">
        <f t="shared" si="0"/>
        <v>-8.995515617048469E-2</v>
      </c>
      <c r="E51">
        <v>0</v>
      </c>
    </row>
    <row r="52" spans="1:5">
      <c r="A52" s="1">
        <v>44323</v>
      </c>
      <c r="B52">
        <v>47103.072809999998</v>
      </c>
      <c r="C52">
        <v>47982.561030000004</v>
      </c>
      <c r="D52" s="5">
        <f t="shared" si="0"/>
        <v>1.8671567851796092E-2</v>
      </c>
      <c r="E52">
        <v>0</v>
      </c>
    </row>
    <row r="53" spans="1:5">
      <c r="A53" s="1">
        <v>44324</v>
      </c>
      <c r="B53">
        <v>52627.107360000002</v>
      </c>
      <c r="C53">
        <v>47982.561030000004</v>
      </c>
      <c r="D53" s="5">
        <f t="shared" si="0"/>
        <v>-8.8253878333623789E-2</v>
      </c>
      <c r="E53">
        <v>0</v>
      </c>
    </row>
    <row r="54" spans="1:5">
      <c r="A54" s="1">
        <v>44325</v>
      </c>
      <c r="B54">
        <v>48480.899466000003</v>
      </c>
      <c r="C54">
        <v>47982.561030000004</v>
      </c>
      <c r="D54" s="5">
        <f t="shared" si="0"/>
        <v>-1.0279067457267092E-2</v>
      </c>
      <c r="E54">
        <v>0</v>
      </c>
    </row>
    <row r="55" spans="1:5">
      <c r="A55" s="1">
        <v>44326</v>
      </c>
      <c r="B55">
        <v>57345.613260000006</v>
      </c>
      <c r="C55">
        <v>47982.561030000004</v>
      </c>
      <c r="D55" s="5">
        <f t="shared" si="0"/>
        <v>-0.16327407970246546</v>
      </c>
      <c r="E55">
        <v>0</v>
      </c>
    </row>
    <row r="56" spans="1:5">
      <c r="A56" s="1">
        <v>44327</v>
      </c>
      <c r="B56">
        <v>68741.464337999991</v>
      </c>
      <c r="C56">
        <v>47982.561030000004</v>
      </c>
      <c r="D56" s="5">
        <f t="shared" si="0"/>
        <v>-0.30198517747496617</v>
      </c>
      <c r="E56">
        <v>0</v>
      </c>
    </row>
    <row r="57" spans="1:5">
      <c r="A57" s="1">
        <v>44328</v>
      </c>
      <c r="B57">
        <v>23908.090332</v>
      </c>
      <c r="C57">
        <v>47982.561030000004</v>
      </c>
      <c r="D57" s="5">
        <f t="shared" si="0"/>
        <v>1.0069591658593204</v>
      </c>
      <c r="E57">
        <v>0</v>
      </c>
    </row>
    <row r="58" spans="1:5">
      <c r="A58" s="1">
        <v>44329</v>
      </c>
      <c r="B58">
        <v>21394.152947999999</v>
      </c>
      <c r="C58">
        <v>47982.561030000004</v>
      </c>
      <c r="D58" s="5">
        <f t="shared" si="0"/>
        <v>1.2427885388416644</v>
      </c>
      <c r="E58">
        <v>0</v>
      </c>
    </row>
    <row r="59" spans="1:5">
      <c r="A59" s="1">
        <v>44330</v>
      </c>
      <c r="B59">
        <v>24313.893305999998</v>
      </c>
      <c r="C59">
        <v>47982.561030000004</v>
      </c>
      <c r="D59" s="5">
        <f t="shared" si="0"/>
        <v>0.97346267938747733</v>
      </c>
      <c r="E59">
        <v>0</v>
      </c>
    </row>
    <row r="60" spans="1:5">
      <c r="A60" s="1">
        <v>44331</v>
      </c>
      <c r="B60">
        <v>54115.242708000005</v>
      </c>
      <c r="C60">
        <v>47982.561030000004</v>
      </c>
      <c r="D60" s="5">
        <f t="shared" si="0"/>
        <v>-0.11332632676326128</v>
      </c>
      <c r="E60">
        <v>0</v>
      </c>
    </row>
    <row r="61" spans="1:5">
      <c r="A61" s="1">
        <v>44332</v>
      </c>
      <c r="B61">
        <v>33554.367581999999</v>
      </c>
      <c r="C61">
        <v>47982.561030000004</v>
      </c>
      <c r="D61" s="5">
        <f t="shared" si="0"/>
        <v>0.4299944981153484</v>
      </c>
      <c r="E61">
        <v>0</v>
      </c>
    </row>
    <row r="62" spans="1:5">
      <c r="A62" s="1">
        <v>44333</v>
      </c>
      <c r="B62">
        <v>29827.378583999998</v>
      </c>
      <c r="C62">
        <v>47982.561030000004</v>
      </c>
      <c r="D62" s="5">
        <f t="shared" si="0"/>
        <v>0.608675093416986</v>
      </c>
      <c r="E62">
        <v>0</v>
      </c>
    </row>
    <row r="63" spans="1:5">
      <c r="A63" s="1">
        <v>44334</v>
      </c>
      <c r="B63">
        <v>231985.715238</v>
      </c>
      <c r="C63">
        <v>47982.561030000004</v>
      </c>
      <c r="D63" s="5">
        <f t="shared" si="0"/>
        <v>-0.79316588100791685</v>
      </c>
      <c r="E63">
        <v>1</v>
      </c>
    </row>
    <row r="64" spans="1:5">
      <c r="A64" s="1">
        <v>44335</v>
      </c>
      <c r="B64">
        <v>73967.481954000003</v>
      </c>
      <c r="C64">
        <v>47982.561030000004</v>
      </c>
      <c r="D64" s="5">
        <f t="shared" si="0"/>
        <v>-0.35130195374448309</v>
      </c>
      <c r="E64">
        <v>1</v>
      </c>
    </row>
    <row r="65" spans="1:5">
      <c r="A65" s="1">
        <v>44336</v>
      </c>
      <c r="B65">
        <v>53438.483976000003</v>
      </c>
      <c r="C65">
        <v>47982.561030000004</v>
      </c>
      <c r="D65" s="5">
        <f t="shared" si="0"/>
        <v>-0.10209726287239609</v>
      </c>
      <c r="E65">
        <v>1</v>
      </c>
    </row>
    <row r="66" spans="1:5">
      <c r="A66" s="1">
        <v>44337</v>
      </c>
      <c r="B66">
        <v>49376.784924</v>
      </c>
      <c r="C66">
        <v>47982.561030000004</v>
      </c>
      <c r="D66" s="5">
        <f t="shared" si="0"/>
        <v>-2.8236425197508578E-2</v>
      </c>
      <c r="E66">
        <v>0</v>
      </c>
    </row>
    <row r="67" spans="1:5">
      <c r="A67" s="1">
        <v>44338</v>
      </c>
      <c r="B67">
        <v>49271.980199999998</v>
      </c>
      <c r="C67">
        <v>47982.561030000004</v>
      </c>
      <c r="D67" s="5">
        <f t="shared" ref="D67:D130" si="1">(C67-B67)/B67</f>
        <v>-2.6169420525948211E-2</v>
      </c>
      <c r="E67">
        <v>0</v>
      </c>
    </row>
    <row r="68" spans="1:5">
      <c r="A68" s="1">
        <v>44339</v>
      </c>
      <c r="B68">
        <v>40419.19167</v>
      </c>
      <c r="C68">
        <v>47982.561030000004</v>
      </c>
      <c r="D68" s="5">
        <f t="shared" si="1"/>
        <v>0.18712322160598033</v>
      </c>
      <c r="E68">
        <v>0</v>
      </c>
    </row>
    <row r="69" spans="1:5">
      <c r="A69" s="1">
        <v>44340</v>
      </c>
      <c r="B69">
        <v>37600.816056000003</v>
      </c>
      <c r="C69">
        <v>47982.561030000004</v>
      </c>
      <c r="D69" s="5">
        <f t="shared" si="1"/>
        <v>0.27610424620939511</v>
      </c>
      <c r="E69">
        <v>0</v>
      </c>
    </row>
    <row r="70" spans="1:5">
      <c r="A70" s="1">
        <v>44341</v>
      </c>
      <c r="B70">
        <v>78049.018223999999</v>
      </c>
      <c r="C70">
        <v>47982.561030000004</v>
      </c>
      <c r="D70" s="5">
        <f t="shared" si="1"/>
        <v>-0.3852253094037586</v>
      </c>
      <c r="E70">
        <v>0</v>
      </c>
    </row>
    <row r="71" spans="1:5">
      <c r="A71" s="1">
        <v>44342</v>
      </c>
      <c r="B71">
        <v>25629.57099</v>
      </c>
      <c r="C71">
        <v>47982.561030000004</v>
      </c>
      <c r="D71" s="5">
        <f t="shared" si="1"/>
        <v>0.87215623112542795</v>
      </c>
      <c r="E71">
        <v>0</v>
      </c>
    </row>
    <row r="72" spans="1:5">
      <c r="A72" s="1">
        <v>44343</v>
      </c>
      <c r="B72">
        <v>22254.606612</v>
      </c>
      <c r="C72">
        <v>47982.561030000004</v>
      </c>
      <c r="D72" s="5">
        <f t="shared" si="1"/>
        <v>1.1560732061705878</v>
      </c>
      <c r="E72">
        <v>0</v>
      </c>
    </row>
    <row r="73" spans="1:5">
      <c r="A73" s="1">
        <v>44344</v>
      </c>
      <c r="B73">
        <v>24189.480695999999</v>
      </c>
      <c r="C73">
        <v>47982.561030000004</v>
      </c>
      <c r="D73" s="5">
        <f t="shared" si="1"/>
        <v>0.98361269648647143</v>
      </c>
      <c r="E73">
        <v>0</v>
      </c>
    </row>
    <row r="74" spans="1:5">
      <c r="A74" s="1">
        <v>44345</v>
      </c>
      <c r="B74">
        <v>21641.602176</v>
      </c>
      <c r="C74">
        <v>47982.561030000004</v>
      </c>
      <c r="D74" s="5">
        <f t="shared" si="1"/>
        <v>1.2171445829094609</v>
      </c>
      <c r="E74">
        <v>0</v>
      </c>
    </row>
    <row r="75" spans="1:5">
      <c r="A75" s="1">
        <v>44346</v>
      </c>
      <c r="B75">
        <v>18224.899374000001</v>
      </c>
      <c r="C75">
        <v>47982.561030000004</v>
      </c>
      <c r="D75" s="5">
        <f t="shared" si="1"/>
        <v>1.6328025217221702</v>
      </c>
      <c r="E75">
        <v>0</v>
      </c>
    </row>
    <row r="76" spans="1:5">
      <c r="A76" s="1">
        <v>44347</v>
      </c>
      <c r="B76">
        <v>566336.52066000004</v>
      </c>
      <c r="C76">
        <v>47982.561030000004</v>
      </c>
      <c r="D76" s="5">
        <f t="shared" si="1"/>
        <v>-0.91527553092623826</v>
      </c>
      <c r="E76">
        <v>1</v>
      </c>
    </row>
    <row r="77" spans="1:5">
      <c r="A77" s="1">
        <v>44348</v>
      </c>
      <c r="B77">
        <v>422098.96192200005</v>
      </c>
      <c r="C77">
        <v>47982.561030000004</v>
      </c>
      <c r="D77" s="5">
        <f t="shared" si="1"/>
        <v>-0.88632390657509674</v>
      </c>
      <c r="E77">
        <v>1</v>
      </c>
    </row>
    <row r="78" spans="1:5">
      <c r="A78" s="1">
        <v>44349</v>
      </c>
      <c r="B78">
        <v>171599.04499200001</v>
      </c>
      <c r="C78">
        <v>47982.561030000004</v>
      </c>
      <c r="D78" s="5">
        <f t="shared" si="1"/>
        <v>-0.72037978980455886</v>
      </c>
      <c r="E78">
        <v>1</v>
      </c>
    </row>
    <row r="79" spans="1:5">
      <c r="A79" s="1">
        <v>44350</v>
      </c>
      <c r="B79">
        <v>119229.13347</v>
      </c>
      <c r="C79">
        <v>47982.561030000004</v>
      </c>
      <c r="D79" s="5">
        <f t="shared" si="1"/>
        <v>-0.59756009598045756</v>
      </c>
      <c r="E79">
        <v>0</v>
      </c>
    </row>
    <row r="80" spans="1:5">
      <c r="A80" s="1">
        <v>44351</v>
      </c>
      <c r="B80">
        <v>97262.453183999998</v>
      </c>
      <c r="C80">
        <v>47982.561030000004</v>
      </c>
      <c r="D80" s="5">
        <f t="shared" si="1"/>
        <v>-0.50666922888293653</v>
      </c>
      <c r="E80">
        <v>0</v>
      </c>
    </row>
    <row r="81" spans="1:5">
      <c r="A81" s="1">
        <v>44352</v>
      </c>
      <c r="B81">
        <v>98209.021013999998</v>
      </c>
      <c r="C81">
        <v>47982.561030000004</v>
      </c>
      <c r="D81" s="5">
        <f t="shared" si="1"/>
        <v>-0.511424097963873</v>
      </c>
      <c r="E81">
        <v>0</v>
      </c>
    </row>
    <row r="82" spans="1:5">
      <c r="A82" s="1">
        <v>44353</v>
      </c>
      <c r="B82">
        <v>81558.600485999996</v>
      </c>
      <c r="C82">
        <v>47982.561030000004</v>
      </c>
      <c r="D82" s="5">
        <f t="shared" si="1"/>
        <v>-0.4116799363393136</v>
      </c>
      <c r="E82">
        <v>0</v>
      </c>
    </row>
    <row r="83" spans="1:5">
      <c r="A83" s="1">
        <v>44354</v>
      </c>
      <c r="B83">
        <v>71447.581937999988</v>
      </c>
      <c r="C83">
        <v>47982.561030000004</v>
      </c>
      <c r="D83" s="5">
        <f t="shared" si="1"/>
        <v>-0.32842288390336577</v>
      </c>
      <c r="E83">
        <v>0</v>
      </c>
    </row>
    <row r="84" spans="1:5">
      <c r="A84" s="1">
        <v>44355</v>
      </c>
      <c r="B84">
        <v>63809.450345999998</v>
      </c>
      <c r="C84">
        <v>47982.561030000004</v>
      </c>
      <c r="D84" s="5">
        <f t="shared" si="1"/>
        <v>-0.24803362558649791</v>
      </c>
      <c r="E84">
        <v>0</v>
      </c>
    </row>
    <row r="85" spans="1:5">
      <c r="A85" s="1">
        <v>44356</v>
      </c>
      <c r="B85">
        <v>57237.024557999997</v>
      </c>
      <c r="C85">
        <v>47982.561030000004</v>
      </c>
      <c r="D85" s="5">
        <f t="shared" si="1"/>
        <v>-0.16168666347465646</v>
      </c>
      <c r="E85">
        <v>0</v>
      </c>
    </row>
    <row r="86" spans="1:5">
      <c r="A86" s="1">
        <v>44357</v>
      </c>
      <c r="B86">
        <v>65243.692673999998</v>
      </c>
      <c r="C86">
        <v>47982.561030000004</v>
      </c>
      <c r="D86" s="5">
        <f t="shared" si="1"/>
        <v>-0.26456398981351126</v>
      </c>
      <c r="E86">
        <v>0</v>
      </c>
    </row>
    <row r="87" spans="1:5">
      <c r="A87" s="1">
        <v>44358</v>
      </c>
      <c r="B87">
        <v>73261.483391999995</v>
      </c>
      <c r="C87">
        <v>47982.561030000004</v>
      </c>
      <c r="D87" s="5">
        <f t="shared" si="1"/>
        <v>-0.34505064860262435</v>
      </c>
      <c r="E87">
        <v>0</v>
      </c>
    </row>
    <row r="88" spans="1:5">
      <c r="A88" s="1">
        <v>44359</v>
      </c>
      <c r="B88">
        <v>100058.583594</v>
      </c>
      <c r="C88">
        <v>47982.561030000004</v>
      </c>
      <c r="D88" s="5">
        <f t="shared" si="1"/>
        <v>-0.52045532420591578</v>
      </c>
      <c r="E88">
        <v>0</v>
      </c>
    </row>
    <row r="89" spans="1:5">
      <c r="A89" s="1">
        <v>44360</v>
      </c>
      <c r="B89">
        <v>14840.761716000001</v>
      </c>
      <c r="C89">
        <v>47982.561030000004</v>
      </c>
      <c r="D89" s="5">
        <f t="shared" si="1"/>
        <v>2.2331602614621482</v>
      </c>
      <c r="E89">
        <v>0</v>
      </c>
    </row>
    <row r="90" spans="1:5">
      <c r="A90" s="1">
        <v>44361</v>
      </c>
      <c r="B90">
        <v>37237.210169999998</v>
      </c>
      <c r="C90">
        <v>47982.561030000004</v>
      </c>
      <c r="D90" s="5">
        <f t="shared" si="1"/>
        <v>0.28856487397804448</v>
      </c>
      <c r="E90">
        <v>0</v>
      </c>
    </row>
    <row r="91" spans="1:5">
      <c r="A91" s="1">
        <v>44362</v>
      </c>
      <c r="B91">
        <v>32346.475937999996</v>
      </c>
      <c r="C91">
        <v>47982.561030000004</v>
      </c>
      <c r="D91" s="5">
        <f t="shared" si="1"/>
        <v>0.48339377439355141</v>
      </c>
      <c r="E91">
        <v>0</v>
      </c>
    </row>
    <row r="92" spans="1:5">
      <c r="A92" s="1">
        <v>44363</v>
      </c>
      <c r="B92">
        <v>26298.188436</v>
      </c>
      <c r="C92">
        <v>47982.561030000004</v>
      </c>
      <c r="D92" s="5">
        <f t="shared" si="1"/>
        <v>0.82455765524578595</v>
      </c>
      <c r="E92">
        <v>0</v>
      </c>
    </row>
    <row r="93" spans="1:5">
      <c r="A93" s="1">
        <v>44364</v>
      </c>
      <c r="B93">
        <v>17403.317483999999</v>
      </c>
      <c r="C93">
        <v>47982.561030000004</v>
      </c>
      <c r="D93" s="5">
        <f t="shared" si="1"/>
        <v>1.7570927826900526</v>
      </c>
      <c r="E93">
        <v>0</v>
      </c>
    </row>
    <row r="94" spans="1:5">
      <c r="A94" s="1">
        <v>44365</v>
      </c>
      <c r="B94">
        <v>15445.395533999999</v>
      </c>
      <c r="C94">
        <v>47982.561030000004</v>
      </c>
      <c r="D94" s="5">
        <f t="shared" si="1"/>
        <v>2.1065932189548553</v>
      </c>
      <c r="E94">
        <v>0</v>
      </c>
    </row>
    <row r="95" spans="1:5">
      <c r="A95" s="1">
        <v>44366</v>
      </c>
      <c r="B95">
        <v>179809.01592599999</v>
      </c>
      <c r="C95">
        <v>47982.561030000004</v>
      </c>
      <c r="D95" s="5">
        <f t="shared" si="1"/>
        <v>-0.73314707951159064</v>
      </c>
      <c r="E95">
        <v>1</v>
      </c>
    </row>
    <row r="96" spans="1:5">
      <c r="A96" s="1">
        <v>44367</v>
      </c>
      <c r="B96">
        <v>48329.884344000006</v>
      </c>
      <c r="C96">
        <v>47982.561030000004</v>
      </c>
      <c r="D96" s="5">
        <f t="shared" si="1"/>
        <v>-7.186512418027753E-3</v>
      </c>
      <c r="E96">
        <v>1</v>
      </c>
    </row>
    <row r="97" spans="1:5">
      <c r="A97" s="1">
        <v>44368</v>
      </c>
      <c r="B97">
        <v>88640.487311999997</v>
      </c>
      <c r="C97">
        <v>47982.561030000004</v>
      </c>
      <c r="D97" s="5">
        <f t="shared" si="1"/>
        <v>-0.45868346976580521</v>
      </c>
      <c r="E97">
        <v>1</v>
      </c>
    </row>
    <row r="98" spans="1:5">
      <c r="A98" s="1">
        <v>44369</v>
      </c>
      <c r="B98">
        <v>37640.605157999998</v>
      </c>
      <c r="C98">
        <v>47982.561030000004</v>
      </c>
      <c r="D98" s="5">
        <f t="shared" si="1"/>
        <v>0.2747553029126038</v>
      </c>
      <c r="E98">
        <v>0</v>
      </c>
    </row>
    <row r="99" spans="1:5">
      <c r="A99" s="1">
        <v>44370</v>
      </c>
      <c r="B99">
        <v>32491.643093999995</v>
      </c>
      <c r="C99">
        <v>47982.561030000004</v>
      </c>
      <c r="D99" s="5">
        <f t="shared" si="1"/>
        <v>0.47676622235397531</v>
      </c>
      <c r="E99">
        <v>0</v>
      </c>
    </row>
    <row r="100" spans="1:5">
      <c r="A100" s="1">
        <v>44371</v>
      </c>
      <c r="B100">
        <v>33518.018459999999</v>
      </c>
      <c r="C100">
        <v>47982.561030000004</v>
      </c>
      <c r="D100" s="5">
        <f t="shared" si="1"/>
        <v>0.43154527727412695</v>
      </c>
      <c r="E100">
        <v>0</v>
      </c>
    </row>
    <row r="101" spans="1:5">
      <c r="A101" s="1">
        <v>44372</v>
      </c>
      <c r="B101">
        <v>30554.475689999999</v>
      </c>
      <c r="C101">
        <v>47982.561030000004</v>
      </c>
      <c r="D101" s="5">
        <f t="shared" si="1"/>
        <v>0.5703938603568951</v>
      </c>
      <c r="E101">
        <v>0</v>
      </c>
    </row>
    <row r="102" spans="1:5">
      <c r="A102" s="1">
        <v>44373</v>
      </c>
      <c r="B102">
        <v>19674.736278</v>
      </c>
      <c r="C102">
        <v>47982.561030000004</v>
      </c>
      <c r="D102" s="5">
        <f t="shared" si="1"/>
        <v>1.4387905561739802</v>
      </c>
      <c r="E102">
        <v>0</v>
      </c>
    </row>
    <row r="103" spans="1:5">
      <c r="A103" s="1">
        <v>44374</v>
      </c>
      <c r="B103">
        <v>16869.317921999998</v>
      </c>
      <c r="C103">
        <v>47982.561030000004</v>
      </c>
      <c r="D103" s="5">
        <f t="shared" si="1"/>
        <v>1.8443687677154923</v>
      </c>
      <c r="E103">
        <v>0</v>
      </c>
    </row>
    <row r="104" spans="1:5">
      <c r="A104" s="1">
        <v>44375</v>
      </c>
      <c r="B104">
        <v>20723.356847999999</v>
      </c>
      <c r="C104">
        <v>47982.561030000004</v>
      </c>
      <c r="D104" s="5">
        <f t="shared" si="1"/>
        <v>1.3153855517684037</v>
      </c>
      <c r="E104">
        <v>0</v>
      </c>
    </row>
    <row r="105" spans="1:5">
      <c r="A105" s="1">
        <v>44376</v>
      </c>
      <c r="B105">
        <v>14108.963304000001</v>
      </c>
      <c r="C105">
        <v>47982.561030000004</v>
      </c>
      <c r="D105" s="5">
        <f t="shared" si="1"/>
        <v>2.4008566041416084</v>
      </c>
      <c r="E105">
        <v>0</v>
      </c>
    </row>
    <row r="106" spans="1:5">
      <c r="A106" s="1">
        <v>44377</v>
      </c>
      <c r="B106">
        <v>136906.27336200001</v>
      </c>
      <c r="C106">
        <v>47982.561030000004</v>
      </c>
      <c r="D106" s="5">
        <f t="shared" si="1"/>
        <v>-0.6495225539948255</v>
      </c>
      <c r="E106">
        <v>1</v>
      </c>
    </row>
    <row r="107" spans="1:5">
      <c r="A107" s="1">
        <v>44378</v>
      </c>
      <c r="B107">
        <v>215141.73850200002</v>
      </c>
      <c r="C107">
        <v>47982.561030000004</v>
      </c>
      <c r="D107" s="5">
        <f t="shared" si="1"/>
        <v>-0.77697232827021168</v>
      </c>
      <c r="E107">
        <v>1</v>
      </c>
    </row>
    <row r="108" spans="1:5">
      <c r="A108" s="1">
        <v>44379</v>
      </c>
      <c r="B108">
        <v>85062.564113999993</v>
      </c>
      <c r="C108">
        <v>47982.561030000004</v>
      </c>
      <c r="D108" s="5">
        <f t="shared" si="1"/>
        <v>-0.43591447624722129</v>
      </c>
      <c r="E108">
        <v>1</v>
      </c>
    </row>
    <row r="109" spans="1:5">
      <c r="A109" s="1">
        <v>44380</v>
      </c>
      <c r="B109">
        <v>69007.833456000008</v>
      </c>
      <c r="C109">
        <v>47982.561030000004</v>
      </c>
      <c r="D109" s="5">
        <f t="shared" si="1"/>
        <v>-0.30467950336980076</v>
      </c>
      <c r="E109">
        <v>0</v>
      </c>
    </row>
    <row r="110" spans="1:5">
      <c r="A110" s="1">
        <v>44381</v>
      </c>
      <c r="B110">
        <v>58216.272198000006</v>
      </c>
      <c r="C110">
        <v>47982.561030000004</v>
      </c>
      <c r="D110" s="5">
        <f t="shared" si="1"/>
        <v>-0.1757878129536363</v>
      </c>
      <c r="E110">
        <v>0</v>
      </c>
    </row>
    <row r="111" spans="1:5">
      <c r="A111" s="1">
        <v>44382</v>
      </c>
      <c r="B111">
        <v>58269.591887999995</v>
      </c>
      <c r="C111">
        <v>47982.561030000004</v>
      </c>
      <c r="D111" s="5">
        <f t="shared" si="1"/>
        <v>-0.17654200972906584</v>
      </c>
      <c r="E111">
        <v>0</v>
      </c>
    </row>
    <row r="112" spans="1:5">
      <c r="A112" s="1">
        <v>44383</v>
      </c>
      <c r="B112">
        <v>54695.567334000007</v>
      </c>
      <c r="C112">
        <v>47982.561030000004</v>
      </c>
      <c r="D112" s="5">
        <f t="shared" si="1"/>
        <v>-0.12273400992454914</v>
      </c>
      <c r="E112">
        <v>0</v>
      </c>
    </row>
    <row r="113" spans="1:5">
      <c r="A113" s="1">
        <v>44384</v>
      </c>
      <c r="B113">
        <v>17345.755151999998</v>
      </c>
      <c r="C113">
        <v>47982.561030000004</v>
      </c>
      <c r="D113" s="5">
        <f t="shared" si="1"/>
        <v>1.7662422655878158</v>
      </c>
      <c r="E113">
        <v>0</v>
      </c>
    </row>
    <row r="114" spans="1:5">
      <c r="A114" s="1">
        <v>44385</v>
      </c>
      <c r="B114">
        <v>17587.815078</v>
      </c>
      <c r="C114">
        <v>47982.561030000004</v>
      </c>
      <c r="D114" s="5">
        <f t="shared" si="1"/>
        <v>1.7281706577652025</v>
      </c>
      <c r="E114">
        <v>0</v>
      </c>
    </row>
    <row r="115" spans="1:5">
      <c r="A115" s="1">
        <v>44386</v>
      </c>
      <c r="B115">
        <v>19564.771583999998</v>
      </c>
      <c r="C115">
        <v>47982.561030000004</v>
      </c>
      <c r="D115" s="5">
        <f t="shared" si="1"/>
        <v>1.4524978900975247</v>
      </c>
      <c r="E115">
        <v>0</v>
      </c>
    </row>
    <row r="116" spans="1:5">
      <c r="A116" s="1">
        <v>44387</v>
      </c>
      <c r="B116">
        <v>20048.662103999999</v>
      </c>
      <c r="C116">
        <v>47982.561030000004</v>
      </c>
      <c r="D116" s="5">
        <f t="shared" si="1"/>
        <v>1.3933048889295605</v>
      </c>
      <c r="E116">
        <v>0</v>
      </c>
    </row>
    <row r="117" spans="1:5">
      <c r="A117" s="1">
        <v>44388</v>
      </c>
      <c r="B117">
        <v>259823.98271999997</v>
      </c>
      <c r="C117">
        <v>47982.561030000004</v>
      </c>
      <c r="D117" s="5">
        <f t="shared" si="1"/>
        <v>-0.81532666643129492</v>
      </c>
      <c r="E117">
        <v>1</v>
      </c>
    </row>
    <row r="118" spans="1:5">
      <c r="A118" s="1">
        <v>44389</v>
      </c>
      <c r="B118">
        <v>78384.874937999994</v>
      </c>
      <c r="C118">
        <v>47982.561030000004</v>
      </c>
      <c r="D118" s="5">
        <f t="shared" si="1"/>
        <v>-0.38785944268007416</v>
      </c>
      <c r="E118">
        <v>1</v>
      </c>
    </row>
    <row r="119" spans="1:5">
      <c r="A119" s="1">
        <v>44390</v>
      </c>
      <c r="B119">
        <v>50010.085241999994</v>
      </c>
      <c r="C119">
        <v>47982.561030000004</v>
      </c>
      <c r="D119" s="5">
        <f t="shared" si="1"/>
        <v>-4.0542306660521603E-2</v>
      </c>
      <c r="E119">
        <v>1</v>
      </c>
    </row>
    <row r="120" spans="1:5">
      <c r="A120" s="1">
        <v>44391</v>
      </c>
      <c r="B120">
        <v>41204.997768000001</v>
      </c>
      <c r="C120">
        <v>47982.561030000004</v>
      </c>
      <c r="D120" s="5">
        <f t="shared" si="1"/>
        <v>0.16448400992909387</v>
      </c>
      <c r="E120">
        <v>0</v>
      </c>
    </row>
    <row r="121" spans="1:5">
      <c r="A121" s="1">
        <v>44392</v>
      </c>
      <c r="B121">
        <v>41820.295524000001</v>
      </c>
      <c r="C121">
        <v>47982.561030000004</v>
      </c>
      <c r="D121" s="5">
        <f t="shared" si="1"/>
        <v>0.14735107508897391</v>
      </c>
      <c r="E121">
        <v>0</v>
      </c>
    </row>
    <row r="122" spans="1:5">
      <c r="A122" s="1">
        <v>44393</v>
      </c>
      <c r="B122">
        <v>42723.863603999998</v>
      </c>
      <c r="C122">
        <v>47982.561030000004</v>
      </c>
      <c r="D122" s="5">
        <f t="shared" si="1"/>
        <v>0.12308571796647304</v>
      </c>
      <c r="E122">
        <v>0</v>
      </c>
    </row>
    <row r="123" spans="1:5">
      <c r="A123" s="1">
        <v>44394</v>
      </c>
      <c r="B123">
        <v>51006.762114000005</v>
      </c>
      <c r="C123">
        <v>47982.561030000004</v>
      </c>
      <c r="D123" s="5">
        <f t="shared" si="1"/>
        <v>-5.9290199155180981E-2</v>
      </c>
      <c r="E123">
        <v>0</v>
      </c>
    </row>
    <row r="124" spans="1:5">
      <c r="A124" s="1">
        <v>44395</v>
      </c>
      <c r="B124">
        <v>12573.356232</v>
      </c>
      <c r="C124">
        <v>47982.561030000004</v>
      </c>
      <c r="D124" s="5">
        <f t="shared" si="1"/>
        <v>2.8162094626637</v>
      </c>
      <c r="E124">
        <v>0</v>
      </c>
    </row>
    <row r="125" spans="1:5">
      <c r="A125" s="1">
        <v>44396</v>
      </c>
      <c r="B125">
        <v>13503.297492</v>
      </c>
      <c r="C125">
        <v>47982.561030000004</v>
      </c>
      <c r="D125" s="5">
        <f t="shared" si="1"/>
        <v>2.5533958322718711</v>
      </c>
      <c r="E125">
        <v>0</v>
      </c>
    </row>
    <row r="126" spans="1:5">
      <c r="A126" s="1">
        <v>44397</v>
      </c>
      <c r="B126">
        <v>12369.136086</v>
      </c>
      <c r="C126">
        <v>47982.561030000004</v>
      </c>
      <c r="D126" s="5">
        <f t="shared" si="1"/>
        <v>2.8792168423394613</v>
      </c>
      <c r="E126">
        <v>0</v>
      </c>
    </row>
    <row r="127" spans="1:5">
      <c r="A127" s="1">
        <v>44398</v>
      </c>
      <c r="B127">
        <v>14223.399971999999</v>
      </c>
      <c r="C127">
        <v>47982.561030000004</v>
      </c>
      <c r="D127" s="5">
        <f t="shared" si="1"/>
        <v>2.3734944615533453</v>
      </c>
      <c r="E127">
        <v>0</v>
      </c>
    </row>
    <row r="128" spans="1:5">
      <c r="A128" s="1">
        <v>44399</v>
      </c>
      <c r="B128">
        <v>335028.48148199997</v>
      </c>
      <c r="C128">
        <v>47982.561030000004</v>
      </c>
      <c r="D128" s="5">
        <f t="shared" si="1"/>
        <v>-0.85678065095317002</v>
      </c>
      <c r="E128">
        <v>1</v>
      </c>
    </row>
    <row r="129" spans="1:5">
      <c r="A129" s="1">
        <v>44400</v>
      </c>
      <c r="B129">
        <v>106969.50341400001</v>
      </c>
      <c r="C129">
        <v>47982.561030000004</v>
      </c>
      <c r="D129" s="5">
        <f t="shared" si="1"/>
        <v>-0.55143700308400123</v>
      </c>
      <c r="E129">
        <v>1</v>
      </c>
    </row>
    <row r="130" spans="1:5">
      <c r="A130" s="1">
        <v>44401</v>
      </c>
      <c r="B130">
        <v>92829.694956000007</v>
      </c>
      <c r="C130">
        <v>47982.561030000004</v>
      </c>
      <c r="D130" s="5">
        <f t="shared" si="1"/>
        <v>-0.48311193898953264</v>
      </c>
      <c r="E130">
        <v>1</v>
      </c>
    </row>
    <row r="131" spans="1:5">
      <c r="A131" s="1">
        <v>44402</v>
      </c>
      <c r="B131">
        <v>60822.057048000002</v>
      </c>
      <c r="C131">
        <v>47982.561030000004</v>
      </c>
      <c r="D131" s="5">
        <f t="shared" ref="D131:D194" si="2">(C131-B131)/B131</f>
        <v>-0.21109933864728103</v>
      </c>
      <c r="E131">
        <v>0</v>
      </c>
    </row>
    <row r="132" spans="1:5">
      <c r="A132" s="1">
        <v>44403</v>
      </c>
      <c r="B132">
        <v>48826.388124000005</v>
      </c>
      <c r="C132">
        <v>47982.561030000004</v>
      </c>
      <c r="D132" s="5">
        <f t="shared" si="2"/>
        <v>-1.7282193633840131E-2</v>
      </c>
      <c r="E132">
        <v>0</v>
      </c>
    </row>
    <row r="133" spans="1:5">
      <c r="A133" s="1">
        <v>44404</v>
      </c>
      <c r="B133">
        <v>41081.158488000001</v>
      </c>
      <c r="C133">
        <v>47982.561030000004</v>
      </c>
      <c r="D133" s="5">
        <f t="shared" si="2"/>
        <v>0.16799435059787654</v>
      </c>
      <c r="E133">
        <v>0</v>
      </c>
    </row>
    <row r="134" spans="1:5">
      <c r="A134" s="1">
        <v>44405</v>
      </c>
      <c r="B134">
        <v>43651.970207999999</v>
      </c>
      <c r="C134">
        <v>47982.561030000004</v>
      </c>
      <c r="D134" s="5">
        <f t="shared" si="2"/>
        <v>9.9207224814021056E-2</v>
      </c>
      <c r="E134">
        <v>0</v>
      </c>
    </row>
    <row r="135" spans="1:5">
      <c r="A135" s="1">
        <v>44406</v>
      </c>
      <c r="B135">
        <v>38886.451247999998</v>
      </c>
      <c r="C135">
        <v>47982.561030000004</v>
      </c>
      <c r="D135" s="5">
        <f t="shared" si="2"/>
        <v>0.23391462810502248</v>
      </c>
      <c r="E135">
        <v>0</v>
      </c>
    </row>
    <row r="136" spans="1:5">
      <c r="A136" s="1">
        <v>44407</v>
      </c>
      <c r="B136">
        <v>38707.228289999999</v>
      </c>
      <c r="C136">
        <v>47982.561030000004</v>
      </c>
      <c r="D136" s="5">
        <f t="shared" si="2"/>
        <v>0.23962792351102766</v>
      </c>
      <c r="E136">
        <v>0</v>
      </c>
    </row>
    <row r="137" spans="1:5">
      <c r="A137" s="1">
        <v>44408</v>
      </c>
      <c r="B137">
        <v>41317.943778000001</v>
      </c>
      <c r="C137">
        <v>47982.561030000004</v>
      </c>
      <c r="D137" s="5">
        <f t="shared" si="2"/>
        <v>0.1613007967629943</v>
      </c>
      <c r="E137">
        <v>0</v>
      </c>
    </row>
    <row r="138" spans="1:5">
      <c r="A138" s="1">
        <v>44409</v>
      </c>
      <c r="B138">
        <v>114609.92832599999</v>
      </c>
      <c r="C138">
        <v>47982.561030000004</v>
      </c>
      <c r="D138" s="5">
        <f t="shared" si="2"/>
        <v>-0.58134027539466782</v>
      </c>
      <c r="E138">
        <v>0</v>
      </c>
    </row>
    <row r="139" spans="1:5">
      <c r="A139" s="1">
        <v>44410</v>
      </c>
      <c r="B139">
        <v>21668.204688000002</v>
      </c>
      <c r="C139">
        <v>47982.561030000004</v>
      </c>
      <c r="D139" s="5">
        <f t="shared" si="2"/>
        <v>1.2144225477329496</v>
      </c>
      <c r="E139">
        <v>0</v>
      </c>
    </row>
    <row r="140" spans="1:5">
      <c r="A140" s="1">
        <v>44411</v>
      </c>
      <c r="B140">
        <v>20123.997665999999</v>
      </c>
      <c r="C140">
        <v>47982.561030000004</v>
      </c>
      <c r="D140" s="5">
        <f t="shared" si="2"/>
        <v>1.3843453883453658</v>
      </c>
      <c r="E140">
        <v>0</v>
      </c>
    </row>
    <row r="141" spans="1:5">
      <c r="A141" s="1">
        <v>44412</v>
      </c>
      <c r="B141">
        <v>19562.0196</v>
      </c>
      <c r="C141">
        <v>47982.561030000004</v>
      </c>
      <c r="D141" s="5">
        <f t="shared" si="2"/>
        <v>1.4528429073856979</v>
      </c>
      <c r="E141">
        <v>0</v>
      </c>
    </row>
    <row r="142" spans="1:5">
      <c r="A142" s="1">
        <v>44413</v>
      </c>
      <c r="B142">
        <v>16600.884815999998</v>
      </c>
      <c r="C142">
        <v>47982.561030000004</v>
      </c>
      <c r="D142" s="5">
        <f t="shared" si="2"/>
        <v>1.8903616621539487</v>
      </c>
      <c r="E142">
        <v>0</v>
      </c>
    </row>
    <row r="143" spans="1:5">
      <c r="A143" s="1">
        <v>44414</v>
      </c>
      <c r="B143">
        <v>17266.750278</v>
      </c>
      <c r="C143">
        <v>47982.561030000004</v>
      </c>
      <c r="D143" s="5">
        <f t="shared" si="2"/>
        <v>1.7788993445475256</v>
      </c>
      <c r="E143">
        <v>0</v>
      </c>
    </row>
    <row r="144" spans="1:5">
      <c r="A144" s="1">
        <v>44415</v>
      </c>
      <c r="B144">
        <v>336421.67338200001</v>
      </c>
      <c r="C144">
        <v>47982.561030000004</v>
      </c>
      <c r="D144" s="5">
        <f t="shared" si="2"/>
        <v>-0.85737375197133403</v>
      </c>
      <c r="E144">
        <v>1</v>
      </c>
    </row>
    <row r="145" spans="1:5">
      <c r="A145" s="1">
        <v>44416</v>
      </c>
      <c r="B145">
        <v>83551.151568000001</v>
      </c>
      <c r="C145">
        <v>47982.561030000004</v>
      </c>
      <c r="D145" s="5">
        <f t="shared" si="2"/>
        <v>-0.42571035671545104</v>
      </c>
      <c r="E145">
        <v>1</v>
      </c>
    </row>
    <row r="146" spans="1:5">
      <c r="A146" s="1">
        <v>44417</v>
      </c>
      <c r="B146">
        <v>53896.803978000004</v>
      </c>
      <c r="C146">
        <v>47982.561030000004</v>
      </c>
      <c r="D146" s="5">
        <f t="shared" si="2"/>
        <v>-0.10973272089406486</v>
      </c>
      <c r="E146">
        <v>1</v>
      </c>
    </row>
    <row r="147" spans="1:5">
      <c r="A147" s="1">
        <v>44418</v>
      </c>
      <c r="B147">
        <v>51257.307324000001</v>
      </c>
      <c r="C147">
        <v>47982.561030000004</v>
      </c>
      <c r="D147" s="5">
        <f t="shared" si="2"/>
        <v>-6.3888379334875359E-2</v>
      </c>
      <c r="E147">
        <v>0</v>
      </c>
    </row>
    <row r="148" spans="1:5">
      <c r="A148" s="1">
        <v>44419</v>
      </c>
      <c r="B148">
        <v>43431.123491999992</v>
      </c>
      <c r="C148">
        <v>47982.561030000004</v>
      </c>
      <c r="D148" s="5">
        <f t="shared" si="2"/>
        <v>0.10479667970915804</v>
      </c>
      <c r="E148">
        <v>0</v>
      </c>
    </row>
    <row r="149" spans="1:5">
      <c r="A149" s="1">
        <v>44420</v>
      </c>
      <c r="B149">
        <v>39017.170488000003</v>
      </c>
      <c r="C149">
        <v>47982.561030000004</v>
      </c>
      <c r="D149" s="5">
        <f t="shared" si="2"/>
        <v>0.2297806434927763</v>
      </c>
      <c r="E149">
        <v>0</v>
      </c>
    </row>
    <row r="150" spans="1:5">
      <c r="A150" s="1">
        <v>44421</v>
      </c>
      <c r="B150">
        <v>71281.774902000005</v>
      </c>
      <c r="C150">
        <v>47982.561030000004</v>
      </c>
      <c r="D150" s="5">
        <f t="shared" si="2"/>
        <v>-0.32686074251142527</v>
      </c>
      <c r="E150">
        <v>0</v>
      </c>
    </row>
    <row r="151" spans="1:5">
      <c r="A151" s="1">
        <v>44422</v>
      </c>
      <c r="B151">
        <v>71805.225191999998</v>
      </c>
      <c r="C151">
        <v>47982.561030000004</v>
      </c>
      <c r="D151" s="5">
        <f t="shared" si="2"/>
        <v>-0.33176783581279173</v>
      </c>
      <c r="E151">
        <v>0</v>
      </c>
    </row>
    <row r="152" spans="1:5">
      <c r="A152" s="1">
        <v>44423</v>
      </c>
      <c r="B152">
        <v>25855.692341999998</v>
      </c>
      <c r="C152">
        <v>47982.561030000004</v>
      </c>
      <c r="D152" s="5">
        <f t="shared" si="2"/>
        <v>0.85578326023229745</v>
      </c>
      <c r="E152">
        <v>0</v>
      </c>
    </row>
    <row r="153" spans="1:5">
      <c r="A153" s="1">
        <v>44424</v>
      </c>
      <c r="B153">
        <v>23055.089958</v>
      </c>
      <c r="C153">
        <v>47982.561030000004</v>
      </c>
      <c r="D153" s="5">
        <f t="shared" si="2"/>
        <v>1.0812133510392266</v>
      </c>
      <c r="E153">
        <v>0</v>
      </c>
    </row>
    <row r="154" spans="1:5">
      <c r="A154" s="1">
        <v>44425</v>
      </c>
      <c r="B154">
        <v>17231.547815999998</v>
      </c>
      <c r="C154">
        <v>47982.561030000004</v>
      </c>
      <c r="D154" s="5">
        <f t="shared" si="2"/>
        <v>1.7845763794617908</v>
      </c>
      <c r="E154">
        <v>0</v>
      </c>
    </row>
    <row r="155" spans="1:5">
      <c r="A155" s="1">
        <v>44426</v>
      </c>
      <c r="B155">
        <v>12772.072409999999</v>
      </c>
      <c r="C155">
        <v>47982.561030000004</v>
      </c>
      <c r="D155" s="5">
        <f t="shared" si="2"/>
        <v>2.7568344031961223</v>
      </c>
      <c r="E155">
        <v>0</v>
      </c>
    </row>
    <row r="156" spans="1:5">
      <c r="A156" s="1">
        <v>44427</v>
      </c>
      <c r="B156">
        <v>15950.384598000001</v>
      </c>
      <c r="C156">
        <v>47982.561030000004</v>
      </c>
      <c r="D156" s="5">
        <f t="shared" si="2"/>
        <v>2.008238499529126</v>
      </c>
      <c r="E156">
        <v>0</v>
      </c>
    </row>
    <row r="157" spans="1:5">
      <c r="A157" s="1">
        <v>44428</v>
      </c>
      <c r="B157">
        <v>189735.995544</v>
      </c>
      <c r="C157">
        <v>47982.561030000004</v>
      </c>
      <c r="D157" s="5">
        <f t="shared" si="2"/>
        <v>-0.74710881352572445</v>
      </c>
      <c r="E157">
        <v>1</v>
      </c>
    </row>
    <row r="158" spans="1:5">
      <c r="A158" s="1">
        <v>44429</v>
      </c>
      <c r="B158">
        <v>64921.366547999998</v>
      </c>
      <c r="C158">
        <v>47982.561030000004</v>
      </c>
      <c r="D158" s="5">
        <f t="shared" si="2"/>
        <v>-0.2609126458463592</v>
      </c>
      <c r="E158">
        <v>1</v>
      </c>
    </row>
    <row r="159" spans="1:5">
      <c r="A159" s="1">
        <v>44430</v>
      </c>
      <c r="B159">
        <v>40589.126681999995</v>
      </c>
      <c r="C159">
        <v>47982.561030000004</v>
      </c>
      <c r="D159" s="5">
        <f t="shared" si="2"/>
        <v>0.18215307774233946</v>
      </c>
      <c r="E159">
        <v>1</v>
      </c>
    </row>
    <row r="160" spans="1:5">
      <c r="A160" s="1">
        <v>44431</v>
      </c>
      <c r="B160">
        <v>33332.832869999998</v>
      </c>
      <c r="C160">
        <v>47982.561030000004</v>
      </c>
      <c r="D160" s="5">
        <f t="shared" si="2"/>
        <v>0.43949844338567934</v>
      </c>
      <c r="E160">
        <v>0</v>
      </c>
    </row>
    <row r="161" spans="1:5">
      <c r="A161" s="1">
        <v>44432</v>
      </c>
      <c r="B161">
        <v>27358.848935999999</v>
      </c>
      <c r="C161">
        <v>47982.561030000004</v>
      </c>
      <c r="D161" s="5">
        <f t="shared" si="2"/>
        <v>0.75382236081074305</v>
      </c>
      <c r="E161">
        <v>0</v>
      </c>
    </row>
    <row r="162" spans="1:5">
      <c r="A162" s="1">
        <v>44433</v>
      </c>
      <c r="B162">
        <v>32650.455504000001</v>
      </c>
      <c r="C162">
        <v>47982.561030000004</v>
      </c>
      <c r="D162" s="5">
        <f t="shared" si="2"/>
        <v>0.46958320456269498</v>
      </c>
      <c r="E162">
        <v>0</v>
      </c>
    </row>
    <row r="163" spans="1:5">
      <c r="A163" s="1">
        <v>44434</v>
      </c>
      <c r="B163">
        <v>33432.592290000001</v>
      </c>
      <c r="C163">
        <v>47982.561030000004</v>
      </c>
      <c r="D163" s="5">
        <f t="shared" si="2"/>
        <v>0.43520312794745608</v>
      </c>
      <c r="E163">
        <v>0</v>
      </c>
    </row>
    <row r="164" spans="1:5">
      <c r="A164" s="1">
        <v>44435</v>
      </c>
      <c r="B164">
        <v>11251.945247999998</v>
      </c>
      <c r="C164">
        <v>47982.561030000004</v>
      </c>
      <c r="D164" s="5">
        <f t="shared" si="2"/>
        <v>3.2643791782162088</v>
      </c>
      <c r="E164">
        <v>0</v>
      </c>
    </row>
    <row r="165" spans="1:5">
      <c r="A165" s="1">
        <v>44436</v>
      </c>
      <c r="B165">
        <v>12053.231255999999</v>
      </c>
      <c r="C165">
        <v>47982.561030000004</v>
      </c>
      <c r="D165" s="5">
        <f t="shared" si="2"/>
        <v>2.9808877811180037</v>
      </c>
      <c r="E165">
        <v>0</v>
      </c>
    </row>
    <row r="166" spans="1:5">
      <c r="A166" s="1">
        <v>44437</v>
      </c>
      <c r="B166">
        <v>11508.567755999999</v>
      </c>
      <c r="C166">
        <v>47982.561030000004</v>
      </c>
      <c r="D166" s="5">
        <f t="shared" si="2"/>
        <v>3.1692903971464452</v>
      </c>
      <c r="E166">
        <v>0</v>
      </c>
    </row>
    <row r="167" spans="1:5">
      <c r="A167" s="1">
        <v>44438</v>
      </c>
      <c r="B167">
        <v>24781.845251999999</v>
      </c>
      <c r="C167">
        <v>47982.561030000004</v>
      </c>
      <c r="D167" s="5">
        <f t="shared" si="2"/>
        <v>0.93619807331044524</v>
      </c>
      <c r="E167">
        <v>0</v>
      </c>
    </row>
    <row r="168" spans="1:5">
      <c r="A168" s="1">
        <v>44439</v>
      </c>
      <c r="B168">
        <v>664897.45162800001</v>
      </c>
      <c r="C168">
        <v>47982.561030000004</v>
      </c>
      <c r="D168" s="5">
        <f t="shared" si="2"/>
        <v>-0.92783464440641972</v>
      </c>
      <c r="E168">
        <v>1</v>
      </c>
    </row>
    <row r="169" spans="1:5">
      <c r="A169" s="1">
        <v>44440</v>
      </c>
      <c r="B169">
        <v>426439.87268399994</v>
      </c>
      <c r="C169">
        <v>47982.561030000004</v>
      </c>
      <c r="D169" s="5">
        <f t="shared" si="2"/>
        <v>-0.88748106332553012</v>
      </c>
      <c r="E169">
        <v>1</v>
      </c>
    </row>
    <row r="170" spans="1:5">
      <c r="A170" s="1">
        <v>44441</v>
      </c>
      <c r="B170">
        <v>168759.22683599999</v>
      </c>
      <c r="C170">
        <v>47982.561030000004</v>
      </c>
      <c r="D170" s="5">
        <f t="shared" si="2"/>
        <v>-0.71567444382386625</v>
      </c>
      <c r="E170">
        <v>1</v>
      </c>
    </row>
    <row r="171" spans="1:5">
      <c r="A171" s="1">
        <v>44442</v>
      </c>
      <c r="B171">
        <v>119246.104038</v>
      </c>
      <c r="C171">
        <v>47982.561030000004</v>
      </c>
      <c r="D171" s="5">
        <f t="shared" si="2"/>
        <v>-0.59761736941351595</v>
      </c>
      <c r="E171">
        <v>0</v>
      </c>
    </row>
    <row r="172" spans="1:5">
      <c r="A172" s="1">
        <v>44443</v>
      </c>
      <c r="B172">
        <v>126982.96305599999</v>
      </c>
      <c r="C172">
        <v>47982.561030000004</v>
      </c>
      <c r="D172" s="5">
        <f t="shared" si="2"/>
        <v>-0.62213386839272689</v>
      </c>
      <c r="E172">
        <v>0</v>
      </c>
    </row>
    <row r="173" spans="1:5">
      <c r="A173" s="1">
        <v>44444</v>
      </c>
      <c r="B173">
        <v>102822.60752399999</v>
      </c>
      <c r="C173">
        <v>47982.561030000004</v>
      </c>
      <c r="D173" s="5">
        <f t="shared" si="2"/>
        <v>-0.53334619510791614</v>
      </c>
      <c r="E173">
        <v>0</v>
      </c>
    </row>
    <row r="174" spans="1:5">
      <c r="A174" s="1">
        <v>44445</v>
      </c>
      <c r="B174">
        <v>80309.19975</v>
      </c>
      <c r="C174">
        <v>47982.561030000004</v>
      </c>
      <c r="D174" s="5">
        <f t="shared" si="2"/>
        <v>-0.40252721756202031</v>
      </c>
      <c r="E174">
        <v>0</v>
      </c>
    </row>
    <row r="175" spans="1:5">
      <c r="A175" s="1">
        <v>44446</v>
      </c>
      <c r="B175">
        <v>71553.991985999994</v>
      </c>
      <c r="C175">
        <v>47982.561030000004</v>
      </c>
      <c r="D175" s="5">
        <f t="shared" si="2"/>
        <v>-0.32942160600364401</v>
      </c>
      <c r="E175">
        <v>0</v>
      </c>
    </row>
    <row r="176" spans="1:5">
      <c r="A176" s="1">
        <v>44447</v>
      </c>
      <c r="B176">
        <v>79978.503005999999</v>
      </c>
      <c r="C176">
        <v>47982.561030000004</v>
      </c>
      <c r="D176" s="5">
        <f t="shared" si="2"/>
        <v>-0.40005677492612801</v>
      </c>
      <c r="E176">
        <v>0</v>
      </c>
    </row>
    <row r="177" spans="1:5">
      <c r="A177" s="1">
        <v>44448</v>
      </c>
      <c r="B177">
        <v>110925.02175</v>
      </c>
      <c r="C177">
        <v>47982.561030000004</v>
      </c>
      <c r="D177" s="5">
        <f t="shared" si="2"/>
        <v>-0.5674324848171598</v>
      </c>
      <c r="E177">
        <v>0</v>
      </c>
    </row>
    <row r="178" spans="1:5">
      <c r="A178" s="1">
        <v>44449</v>
      </c>
      <c r="B178">
        <v>12112.284245999999</v>
      </c>
      <c r="C178">
        <v>47982.561030000004</v>
      </c>
      <c r="D178" s="5">
        <f t="shared" si="2"/>
        <v>2.9614791112457519</v>
      </c>
      <c r="E178">
        <v>0</v>
      </c>
    </row>
    <row r="179" spans="1:5">
      <c r="A179" s="1">
        <v>44450</v>
      </c>
      <c r="B179">
        <v>23237.294232</v>
      </c>
      <c r="C179">
        <v>47982.561030000004</v>
      </c>
      <c r="D179" s="5">
        <f t="shared" si="2"/>
        <v>1.0648944989440028</v>
      </c>
      <c r="E179">
        <v>0</v>
      </c>
    </row>
    <row r="180" spans="1:5">
      <c r="A180" s="1">
        <v>44451</v>
      </c>
      <c r="B180">
        <v>21839.286360000002</v>
      </c>
      <c r="C180">
        <v>47982.561030000004</v>
      </c>
      <c r="D180" s="5">
        <f t="shared" si="2"/>
        <v>1.1970755014176204</v>
      </c>
      <c r="E180">
        <v>0</v>
      </c>
    </row>
    <row r="181" spans="1:5">
      <c r="A181" s="1">
        <v>44452</v>
      </c>
      <c r="B181">
        <v>151331.25616200001</v>
      </c>
      <c r="C181">
        <v>47982.561030000004</v>
      </c>
      <c r="D181" s="5">
        <f t="shared" si="2"/>
        <v>-0.68293026670818935</v>
      </c>
      <c r="E181">
        <v>1</v>
      </c>
    </row>
    <row r="182" spans="1:5">
      <c r="A182" s="1">
        <v>44453</v>
      </c>
      <c r="B182">
        <v>46649.339447999999</v>
      </c>
      <c r="C182">
        <v>47982.561030000004</v>
      </c>
      <c r="D182" s="5">
        <f t="shared" si="2"/>
        <v>2.8579645452132225E-2</v>
      </c>
      <c r="E182">
        <v>1</v>
      </c>
    </row>
    <row r="183" spans="1:5">
      <c r="A183" s="1">
        <v>44454</v>
      </c>
      <c r="B183">
        <v>34441.882421999995</v>
      </c>
      <c r="C183">
        <v>47982.561030000004</v>
      </c>
      <c r="D183" s="5">
        <f t="shared" si="2"/>
        <v>0.39314571840448548</v>
      </c>
      <c r="E183">
        <v>1</v>
      </c>
    </row>
    <row r="184" spans="1:5">
      <c r="A184" s="1">
        <v>44455</v>
      </c>
      <c r="B184">
        <v>30124.822187999998</v>
      </c>
      <c r="C184">
        <v>47982.561030000004</v>
      </c>
      <c r="D184" s="5">
        <f t="shared" si="2"/>
        <v>0.59279151028859867</v>
      </c>
      <c r="E184">
        <v>0</v>
      </c>
    </row>
    <row r="185" spans="1:5">
      <c r="A185" s="1">
        <v>44456</v>
      </c>
      <c r="B185">
        <v>25712.359841999998</v>
      </c>
      <c r="C185">
        <v>47982.561030000004</v>
      </c>
      <c r="D185" s="5">
        <f t="shared" si="2"/>
        <v>0.86612824823735635</v>
      </c>
      <c r="E185">
        <v>0</v>
      </c>
    </row>
    <row r="186" spans="1:5">
      <c r="A186" s="1">
        <v>44457</v>
      </c>
      <c r="B186">
        <v>26990.427078000001</v>
      </c>
      <c r="C186">
        <v>47982.561030000004</v>
      </c>
      <c r="D186" s="5">
        <f t="shared" si="2"/>
        <v>0.77776220032882593</v>
      </c>
      <c r="E186">
        <v>0</v>
      </c>
    </row>
    <row r="187" spans="1:5">
      <c r="A187" s="1">
        <v>44458</v>
      </c>
      <c r="B187">
        <v>30427.884426000001</v>
      </c>
      <c r="C187">
        <v>47982.561030000004</v>
      </c>
      <c r="D187" s="5">
        <f t="shared" si="2"/>
        <v>0.57692728019565809</v>
      </c>
      <c r="E187">
        <v>0</v>
      </c>
    </row>
    <row r="188" spans="1:5">
      <c r="A188" s="1">
        <v>44459</v>
      </c>
      <c r="B188">
        <v>15728.047224</v>
      </c>
      <c r="C188">
        <v>47982.561030000004</v>
      </c>
      <c r="D188" s="5">
        <f t="shared" si="2"/>
        <v>2.0507640488757986</v>
      </c>
      <c r="E188">
        <v>0</v>
      </c>
    </row>
    <row r="189" spans="1:5">
      <c r="A189" s="1">
        <v>44460</v>
      </c>
      <c r="B189">
        <v>14433.582750000001</v>
      </c>
      <c r="C189">
        <v>47982.561030000004</v>
      </c>
      <c r="D189" s="5">
        <f t="shared" si="2"/>
        <v>2.3243694141012909</v>
      </c>
      <c r="E189">
        <v>0</v>
      </c>
    </row>
    <row r="190" spans="1:5">
      <c r="A190" s="1">
        <v>44461</v>
      </c>
      <c r="B190">
        <v>69212.053602</v>
      </c>
      <c r="C190">
        <v>47982.561030000004</v>
      </c>
      <c r="D190" s="5">
        <f t="shared" si="2"/>
        <v>-0.30673114677508329</v>
      </c>
      <c r="E190">
        <v>0</v>
      </c>
    </row>
    <row r="191" spans="1:5">
      <c r="A191" s="1">
        <v>44462</v>
      </c>
      <c r="B191">
        <v>41568.259655999995</v>
      </c>
      <c r="C191">
        <v>47982.561030000004</v>
      </c>
      <c r="D191" s="5">
        <f t="shared" si="2"/>
        <v>0.15430767193723888</v>
      </c>
      <c r="E191">
        <v>0</v>
      </c>
    </row>
    <row r="192" spans="1:5">
      <c r="A192" s="1">
        <v>44463</v>
      </c>
      <c r="B192">
        <v>30721.200053999997</v>
      </c>
      <c r="C192">
        <v>47982.561030000004</v>
      </c>
      <c r="D192" s="5">
        <f t="shared" si="2"/>
        <v>0.56187131185171668</v>
      </c>
      <c r="E192">
        <v>0</v>
      </c>
    </row>
    <row r="193" spans="1:5">
      <c r="A193" s="1">
        <v>44464</v>
      </c>
      <c r="B193">
        <v>30704.114819999999</v>
      </c>
      <c r="C193">
        <v>47982.561030000004</v>
      </c>
      <c r="D193" s="5">
        <f t="shared" si="2"/>
        <v>0.56274041154722354</v>
      </c>
      <c r="E193">
        <v>0</v>
      </c>
    </row>
    <row r="194" spans="1:5">
      <c r="A194" s="1">
        <v>44465</v>
      </c>
      <c r="B194">
        <v>26989.280417999998</v>
      </c>
      <c r="C194">
        <v>47982.561030000004</v>
      </c>
      <c r="D194" s="5">
        <f t="shared" si="2"/>
        <v>0.77783772990105093</v>
      </c>
      <c r="E194">
        <v>0</v>
      </c>
    </row>
    <row r="195" spans="1:5">
      <c r="A195" s="1">
        <v>44466</v>
      </c>
      <c r="B195">
        <v>27788.502438000003</v>
      </c>
      <c r="C195">
        <v>47982.561030000004</v>
      </c>
      <c r="D195" s="5">
        <f t="shared" ref="D195:D229" si="3">(C195-B195)/B195</f>
        <v>0.72670553719315178</v>
      </c>
      <c r="E195">
        <v>0</v>
      </c>
    </row>
    <row r="196" spans="1:5">
      <c r="A196" s="1">
        <v>44467</v>
      </c>
      <c r="B196">
        <v>389524.52997600002</v>
      </c>
      <c r="C196">
        <v>47982.561030000004</v>
      </c>
      <c r="D196" s="5">
        <f t="shared" si="3"/>
        <v>-0.87681761394344959</v>
      </c>
      <c r="E196">
        <v>1</v>
      </c>
    </row>
    <row r="197" spans="1:5">
      <c r="A197" s="1">
        <v>44468</v>
      </c>
      <c r="B197">
        <v>119720.935944</v>
      </c>
      <c r="C197">
        <v>47982.561030000004</v>
      </c>
      <c r="D197" s="5">
        <f t="shared" si="3"/>
        <v>-0.59921328168997889</v>
      </c>
      <c r="E197">
        <v>1</v>
      </c>
    </row>
    <row r="198" spans="1:5">
      <c r="A198" s="1">
        <v>44469</v>
      </c>
      <c r="B198">
        <v>78945.018347999998</v>
      </c>
      <c r="C198">
        <v>47982.561030000004</v>
      </c>
      <c r="D198" s="5">
        <f t="shared" si="3"/>
        <v>-0.39220280096096016</v>
      </c>
      <c r="E198">
        <v>1</v>
      </c>
    </row>
    <row r="199" spans="1:5">
      <c r="A199" s="1">
        <v>44470</v>
      </c>
      <c r="B199">
        <v>161998.06081199998</v>
      </c>
      <c r="C199">
        <v>47982.561030000004</v>
      </c>
      <c r="D199" s="5">
        <f t="shared" si="3"/>
        <v>-0.70380780615834559</v>
      </c>
      <c r="E199">
        <v>0</v>
      </c>
    </row>
    <row r="200" spans="1:5">
      <c r="A200" s="1">
        <v>44471</v>
      </c>
      <c r="B200">
        <v>87417.689087999985</v>
      </c>
      <c r="C200">
        <v>47982.561030000004</v>
      </c>
      <c r="D200" s="5">
        <f t="shared" si="3"/>
        <v>-0.45111153668569492</v>
      </c>
      <c r="E200">
        <v>0</v>
      </c>
    </row>
    <row r="201" spans="1:5">
      <c r="A201" s="1">
        <v>44472</v>
      </c>
      <c r="B201">
        <v>61181.764289999999</v>
      </c>
      <c r="C201">
        <v>47982.561030000004</v>
      </c>
      <c r="D201" s="5">
        <f t="shared" si="3"/>
        <v>-0.21573753900649398</v>
      </c>
      <c r="E201">
        <v>0</v>
      </c>
    </row>
    <row r="202" spans="1:5">
      <c r="A202" s="1">
        <v>44473</v>
      </c>
      <c r="B202">
        <v>40658.040947999994</v>
      </c>
      <c r="C202">
        <v>47982.561030000004</v>
      </c>
      <c r="D202" s="5">
        <f t="shared" si="3"/>
        <v>0.18014936064843307</v>
      </c>
      <c r="E202">
        <v>0</v>
      </c>
    </row>
    <row r="203" spans="1:5">
      <c r="A203" s="1">
        <v>44474</v>
      </c>
      <c r="B203">
        <v>34910.866362000001</v>
      </c>
      <c r="C203">
        <v>47982.561030000004</v>
      </c>
      <c r="D203" s="5">
        <f t="shared" si="3"/>
        <v>0.37443054355787525</v>
      </c>
      <c r="E203">
        <v>0</v>
      </c>
    </row>
    <row r="204" spans="1:5">
      <c r="A204" s="1">
        <v>44475</v>
      </c>
      <c r="B204">
        <v>33779.456939999996</v>
      </c>
      <c r="C204">
        <v>47982.561030000004</v>
      </c>
      <c r="D204" s="5">
        <f t="shared" si="3"/>
        <v>0.42046573203435311</v>
      </c>
      <c r="E204">
        <v>0</v>
      </c>
    </row>
    <row r="205" spans="1:5">
      <c r="A205" s="1">
        <v>44476</v>
      </c>
      <c r="B205">
        <v>29441.642159999999</v>
      </c>
      <c r="C205">
        <v>47982.561030000004</v>
      </c>
      <c r="D205" s="5">
        <f t="shared" si="3"/>
        <v>0.62975151892818215</v>
      </c>
      <c r="E205">
        <v>0</v>
      </c>
    </row>
    <row r="206" spans="1:5">
      <c r="A206" s="1">
        <v>44477</v>
      </c>
      <c r="B206">
        <v>29261.387208</v>
      </c>
      <c r="C206">
        <v>47982.561030000004</v>
      </c>
      <c r="D206" s="5">
        <f t="shared" si="3"/>
        <v>0.63979105600576847</v>
      </c>
      <c r="E206">
        <v>0</v>
      </c>
    </row>
    <row r="207" spans="1:5">
      <c r="A207" s="1">
        <v>44478</v>
      </c>
      <c r="B207">
        <v>42391.790868000004</v>
      </c>
      <c r="C207">
        <v>47982.561030000004</v>
      </c>
      <c r="D207" s="5">
        <f t="shared" si="3"/>
        <v>0.13188332098090874</v>
      </c>
      <c r="E207">
        <v>0</v>
      </c>
    </row>
    <row r="208" spans="1:5">
      <c r="A208" s="1">
        <v>44479</v>
      </c>
      <c r="B208">
        <v>10257.447029999999</v>
      </c>
      <c r="C208">
        <v>47982.561030000004</v>
      </c>
      <c r="D208" s="5">
        <f t="shared" si="3"/>
        <v>3.6778268403107712</v>
      </c>
      <c r="E208">
        <v>0</v>
      </c>
    </row>
    <row r="209" spans="1:5">
      <c r="A209" s="1">
        <v>44480</v>
      </c>
      <c r="B209">
        <v>15142.447961999998</v>
      </c>
      <c r="C209">
        <v>47982.561030000004</v>
      </c>
      <c r="D209" s="5">
        <f t="shared" si="3"/>
        <v>2.1687453145232745</v>
      </c>
      <c r="E209">
        <v>0</v>
      </c>
    </row>
    <row r="210" spans="1:5">
      <c r="A210" s="1">
        <v>44481</v>
      </c>
      <c r="B210">
        <v>117696.85171199999</v>
      </c>
      <c r="C210">
        <v>47982.561030000004</v>
      </c>
      <c r="D210" s="5">
        <f t="shared" si="3"/>
        <v>-0.59232077721661058</v>
      </c>
      <c r="E210">
        <v>1</v>
      </c>
    </row>
    <row r="211" spans="1:5">
      <c r="A211" s="1">
        <v>44482</v>
      </c>
      <c r="B211">
        <v>39855.60828</v>
      </c>
      <c r="C211">
        <v>47982.561030000004</v>
      </c>
      <c r="D211" s="5">
        <f t="shared" si="3"/>
        <v>0.20390989124805811</v>
      </c>
      <c r="E211">
        <v>1</v>
      </c>
    </row>
    <row r="212" spans="1:5">
      <c r="A212" s="1">
        <v>44483</v>
      </c>
      <c r="B212">
        <v>41876.940527999999</v>
      </c>
      <c r="C212">
        <v>47982.561030000004</v>
      </c>
      <c r="D212" s="5">
        <f t="shared" si="3"/>
        <v>0.1457991062627326</v>
      </c>
      <c r="E212">
        <v>1</v>
      </c>
    </row>
    <row r="213" spans="1:5">
      <c r="A213" s="1">
        <v>44484</v>
      </c>
      <c r="B213">
        <v>33141.684648000002</v>
      </c>
      <c r="C213">
        <v>47982.561030000004</v>
      </c>
      <c r="D213" s="5">
        <f t="shared" si="3"/>
        <v>0.44780090510261983</v>
      </c>
      <c r="E213">
        <v>0</v>
      </c>
    </row>
    <row r="214" spans="1:5">
      <c r="A214" s="1">
        <v>44485</v>
      </c>
      <c r="B214">
        <v>35684.976527999999</v>
      </c>
      <c r="C214">
        <v>47982.561030000004</v>
      </c>
      <c r="D214" s="5">
        <f t="shared" si="3"/>
        <v>0.34461517698773825</v>
      </c>
      <c r="E214">
        <v>0</v>
      </c>
    </row>
    <row r="215" spans="1:5">
      <c r="A215" s="1">
        <v>44486</v>
      </c>
      <c r="B215">
        <v>26366.873370000001</v>
      </c>
      <c r="C215">
        <v>47982.561030000004</v>
      </c>
      <c r="D215" s="5">
        <f t="shared" si="3"/>
        <v>0.81980473591511027</v>
      </c>
      <c r="E215">
        <v>0</v>
      </c>
    </row>
    <row r="216" spans="1:5">
      <c r="A216" s="1">
        <v>44487</v>
      </c>
      <c r="B216">
        <v>11026.855890000001</v>
      </c>
      <c r="C216">
        <v>47982.561030000004</v>
      </c>
      <c r="D216" s="5">
        <f t="shared" si="3"/>
        <v>3.3514272344408051</v>
      </c>
      <c r="E216">
        <v>0</v>
      </c>
    </row>
    <row r="217" spans="1:5">
      <c r="A217" s="1">
        <v>44488</v>
      </c>
      <c r="B217">
        <v>8525.0731020000003</v>
      </c>
      <c r="C217">
        <v>47982.561030000004</v>
      </c>
      <c r="D217" s="5">
        <f t="shared" si="3"/>
        <v>4.6284046430925256</v>
      </c>
      <c r="E217">
        <v>0</v>
      </c>
    </row>
    <row r="218" spans="1:5">
      <c r="A218" s="1">
        <v>44489</v>
      </c>
      <c r="B218">
        <v>10302.740100000001</v>
      </c>
      <c r="C218">
        <v>47982.561030000004</v>
      </c>
      <c r="D218" s="5">
        <f t="shared" si="3"/>
        <v>3.6572621035058428</v>
      </c>
      <c r="E218">
        <v>0</v>
      </c>
    </row>
    <row r="219" spans="1:5">
      <c r="A219" s="1">
        <v>44490</v>
      </c>
      <c r="B219">
        <v>218394.23959199997</v>
      </c>
      <c r="C219">
        <v>47982.561030000004</v>
      </c>
      <c r="D219" s="5">
        <f t="shared" si="3"/>
        <v>-0.78029383412474551</v>
      </c>
      <c r="E219">
        <v>1</v>
      </c>
    </row>
    <row r="220" spans="1:5">
      <c r="A220" s="1">
        <v>44491</v>
      </c>
      <c r="B220">
        <v>70311.929874000009</v>
      </c>
      <c r="C220">
        <v>47982.561030000004</v>
      </c>
      <c r="D220" s="5">
        <f t="shared" si="3"/>
        <v>-0.31757582083175012</v>
      </c>
      <c r="E220">
        <v>1</v>
      </c>
    </row>
    <row r="221" spans="1:5">
      <c r="A221" s="1">
        <v>44492</v>
      </c>
      <c r="B221">
        <v>69388.868573999993</v>
      </c>
      <c r="C221">
        <v>47982.561030000004</v>
      </c>
      <c r="D221" s="5">
        <f t="shared" si="3"/>
        <v>-0.30849771705343715</v>
      </c>
      <c r="E221">
        <v>1</v>
      </c>
    </row>
    <row r="222" spans="1:5">
      <c r="A222" s="1">
        <v>44493</v>
      </c>
      <c r="B222">
        <v>47189.072310000003</v>
      </c>
      <c r="C222">
        <v>47982.561030000004</v>
      </c>
      <c r="D222" s="5">
        <f t="shared" si="3"/>
        <v>1.6815094706404098E-2</v>
      </c>
      <c r="E222">
        <v>0</v>
      </c>
    </row>
    <row r="223" spans="1:5">
      <c r="A223" s="1">
        <v>44494</v>
      </c>
      <c r="B223">
        <v>36748.618343999995</v>
      </c>
      <c r="C223">
        <v>47982.561030000004</v>
      </c>
      <c r="D223" s="5">
        <f t="shared" si="3"/>
        <v>0.30569700827498436</v>
      </c>
      <c r="E223">
        <v>0</v>
      </c>
    </row>
    <row r="224" spans="1:5">
      <c r="A224" s="1">
        <v>44495</v>
      </c>
      <c r="B224">
        <v>24135.473010000002</v>
      </c>
      <c r="C224">
        <v>47982.561030000004</v>
      </c>
      <c r="D224" s="5">
        <f t="shared" si="3"/>
        <v>0.98805140508824862</v>
      </c>
      <c r="E224">
        <v>0</v>
      </c>
    </row>
    <row r="225" spans="1:5">
      <c r="A225" s="1">
        <v>44496</v>
      </c>
      <c r="B225">
        <v>30543.353088</v>
      </c>
      <c r="C225">
        <v>47982.561030000004</v>
      </c>
      <c r="D225" s="5">
        <f t="shared" si="3"/>
        <v>0.57096573161941389</v>
      </c>
      <c r="E225">
        <v>0</v>
      </c>
    </row>
    <row r="226" spans="1:5">
      <c r="A226" s="1">
        <v>44497</v>
      </c>
      <c r="B226">
        <v>8659.2323219999998</v>
      </c>
      <c r="C226">
        <v>47982.561030000004</v>
      </c>
      <c r="D226" s="5">
        <f t="shared" si="3"/>
        <v>4.5412026431134711</v>
      </c>
      <c r="E226">
        <v>0</v>
      </c>
    </row>
    <row r="227" spans="1:5">
      <c r="A227" s="1">
        <v>44498</v>
      </c>
      <c r="B227">
        <v>14320.522073999999</v>
      </c>
      <c r="C227">
        <v>47982.561030000004</v>
      </c>
      <c r="D227" s="5">
        <f t="shared" si="3"/>
        <v>2.3506153464276283</v>
      </c>
      <c r="E227">
        <v>1</v>
      </c>
    </row>
    <row r="228" spans="1:5">
      <c r="A228" s="1">
        <v>44499</v>
      </c>
      <c r="B228">
        <v>13943.156268000001</v>
      </c>
      <c r="C228">
        <v>47982.561030000004</v>
      </c>
      <c r="D228" s="5">
        <f t="shared" si="3"/>
        <v>2.4412983766180369</v>
      </c>
      <c r="E228">
        <v>1</v>
      </c>
    </row>
    <row r="229" spans="1:5">
      <c r="A229" s="1">
        <v>44500</v>
      </c>
      <c r="B229">
        <v>298411.843704</v>
      </c>
      <c r="C229">
        <v>47982.561030000004</v>
      </c>
      <c r="D229" s="5">
        <f t="shared" si="3"/>
        <v>-0.83920691473092213</v>
      </c>
      <c r="E229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1CC4A9B8D24B44BA5EDA784BEC96AC" ma:contentTypeVersion="6" ma:contentTypeDescription="Create a new document." ma:contentTypeScope="" ma:versionID="9a4539dac422c3188fc6c30a8db411dc">
  <xsd:schema xmlns:xsd="http://www.w3.org/2001/XMLSchema" xmlns:xs="http://www.w3.org/2001/XMLSchema" xmlns:p="http://schemas.microsoft.com/office/2006/metadata/properties" xmlns:ns2="d149ff07-09f0-49c7-a258-6e7f34567740" xmlns:ns3="58f644a9-70d1-4637-990c-107ce463e7f2" targetNamespace="http://schemas.microsoft.com/office/2006/metadata/properties" ma:root="true" ma:fieldsID="7057a75a915a21e541db0d2fd68f7b87" ns2:_="" ns3:_="">
    <xsd:import namespace="d149ff07-09f0-49c7-a258-6e7f34567740"/>
    <xsd:import namespace="58f644a9-70d1-4637-990c-107ce463e7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9ff07-09f0-49c7-a258-6e7f345677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44a9-70d1-4637-990c-107ce463e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AFBA4D-C82D-4D0A-822D-73ABE98178DA}"/>
</file>

<file path=customXml/itemProps2.xml><?xml version="1.0" encoding="utf-8"?>
<ds:datastoreItem xmlns:ds="http://schemas.openxmlformats.org/officeDocument/2006/customXml" ds:itemID="{54072BE9-E7A1-436B-9B87-DDEFC1A20A1C}"/>
</file>

<file path=customXml/itemProps3.xml><?xml version="1.0" encoding="utf-8"?>
<ds:datastoreItem xmlns:ds="http://schemas.openxmlformats.org/officeDocument/2006/customXml" ds:itemID="{597195E9-45F3-48AA-9F57-485C0F03B6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aakashgupta</dc:creator>
  <cp:keywords/>
  <dc:description/>
  <cp:lastModifiedBy>Kavya Bhat</cp:lastModifiedBy>
  <cp:revision/>
  <dcterms:created xsi:type="dcterms:W3CDTF">2022-02-07T15:21:40Z</dcterms:created>
  <dcterms:modified xsi:type="dcterms:W3CDTF">2022-03-21T04:47:26Z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0x010100611CC4A9B8D24B44BA5EDA784BEC96AC</vt:lpwstr>
  </property>
</Properties>
</file>