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Kavya Bhat-8.13.2021\SynologyDrive\MMM Gaming Projects\"/>
    </mc:Choice>
  </mc:AlternateContent>
  <xr:revisionPtr revIDLastSave="0" documentId="8_{BC30AB23-C644-4C1B-A1ED-D00A0FB447A1}" xr6:coauthVersionLast="47" xr6:coauthVersionMax="47" xr10:uidLastSave="{00000000-0000-0000-0000-000000000000}"/>
  <bookViews>
    <workbookView xWindow="-120" yWindow="-120" windowWidth="20730" windowHeight="11160" xr2:uid="{C93422C3-CD8D-4B4A-A788-CF02E354DF51}"/>
  </bookViews>
  <sheets>
    <sheet name="Mapped" sheetId="2" r:id="rId1"/>
    <sheet name="Sheet1" sheetId="1" r:id="rId2"/>
    <sheet name="Sheet3" sheetId="3" r:id="rId3"/>
  </sheets>
  <calcPr calcId="191029"/>
  <pivotCaches>
    <pivotCache cacheId="31" r:id="rId4"/>
    <pivotCache cacheId="17" r:id="rId5"/>
    <pivotCache cacheId="30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Q3" i="3" l="1"/>
  <c r="R3" i="3"/>
  <c r="S3" i="3"/>
  <c r="Q4" i="3"/>
  <c r="R4" i="3"/>
  <c r="S4" i="3"/>
  <c r="Q5" i="3"/>
  <c r="R5" i="3"/>
  <c r="S5" i="3"/>
  <c r="Q6" i="3"/>
  <c r="R6" i="3"/>
  <c r="S6" i="3"/>
  <c r="Q7" i="3"/>
  <c r="R7" i="3"/>
  <c r="S7" i="3"/>
  <c r="Q8" i="3"/>
  <c r="R8" i="3"/>
  <c r="S8" i="3"/>
  <c r="Q9" i="3"/>
  <c r="R9" i="3"/>
  <c r="S9" i="3"/>
  <c r="Q10" i="3"/>
  <c r="R10" i="3"/>
  <c r="S10" i="3"/>
  <c r="Q11" i="3"/>
  <c r="R11" i="3"/>
  <c r="S11" i="3"/>
  <c r="Q12" i="3"/>
  <c r="R12" i="3"/>
  <c r="S12" i="3"/>
  <c r="Q13" i="3"/>
  <c r="R13" i="3"/>
  <c r="S13" i="3"/>
  <c r="Q14" i="3"/>
  <c r="R14" i="3"/>
  <c r="S14" i="3"/>
  <c r="Q15" i="3"/>
  <c r="R15" i="3"/>
  <c r="S15" i="3"/>
  <c r="Q16" i="3"/>
  <c r="R16" i="3"/>
  <c r="S16" i="3"/>
  <c r="Q17" i="3"/>
  <c r="R17" i="3"/>
  <c r="S17" i="3"/>
  <c r="Q18" i="3"/>
  <c r="R18" i="3"/>
  <c r="S18" i="3"/>
  <c r="Q19" i="3"/>
  <c r="R19" i="3"/>
  <c r="S19" i="3"/>
  <c r="Q20" i="3"/>
  <c r="R20" i="3"/>
  <c r="S20" i="3"/>
  <c r="Q21" i="3"/>
  <c r="R21" i="3"/>
  <c r="S21" i="3"/>
  <c r="Q22" i="3"/>
  <c r="R22" i="3"/>
  <c r="S22" i="3"/>
  <c r="Q23" i="3"/>
  <c r="R23" i="3"/>
  <c r="S23" i="3"/>
  <c r="Q24" i="3"/>
  <c r="R24" i="3"/>
  <c r="S24" i="3"/>
  <c r="Q25" i="3"/>
  <c r="R25" i="3"/>
  <c r="S25" i="3"/>
  <c r="Q26" i="3"/>
  <c r="R26" i="3"/>
  <c r="S26" i="3"/>
  <c r="Q27" i="3"/>
  <c r="R27" i="3"/>
  <c r="S27" i="3"/>
  <c r="Q28" i="3"/>
  <c r="R28" i="3"/>
  <c r="S28" i="3"/>
  <c r="Q29" i="3"/>
  <c r="R29" i="3"/>
  <c r="S29" i="3"/>
  <c r="Q30" i="3"/>
  <c r="R30" i="3"/>
  <c r="S30" i="3"/>
  <c r="Q31" i="3"/>
  <c r="R31" i="3"/>
  <c r="S31" i="3"/>
  <c r="Q32" i="3"/>
  <c r="R32" i="3"/>
  <c r="S32" i="3"/>
  <c r="Q33" i="3"/>
  <c r="R33" i="3"/>
  <c r="S33" i="3"/>
  <c r="Q34" i="3"/>
  <c r="R34" i="3"/>
  <c r="S34" i="3"/>
  <c r="Q35" i="3"/>
  <c r="R35" i="3"/>
  <c r="S35" i="3"/>
  <c r="Q36" i="3"/>
  <c r="R36" i="3"/>
  <c r="S36" i="3"/>
  <c r="Q37" i="3"/>
  <c r="R37" i="3"/>
  <c r="S37" i="3"/>
  <c r="Q38" i="3"/>
  <c r="R38" i="3"/>
  <c r="S38" i="3"/>
  <c r="Q39" i="3"/>
  <c r="R39" i="3"/>
  <c r="S39" i="3"/>
  <c r="Q40" i="3"/>
  <c r="R40" i="3"/>
  <c r="S40" i="3"/>
  <c r="Q41" i="3"/>
  <c r="R41" i="3"/>
  <c r="S41" i="3"/>
  <c r="Q42" i="3"/>
  <c r="R42" i="3"/>
  <c r="S42" i="3"/>
  <c r="Q43" i="3"/>
  <c r="R43" i="3"/>
  <c r="S43" i="3"/>
  <c r="Q44" i="3"/>
  <c r="R44" i="3"/>
  <c r="S44" i="3"/>
  <c r="Q45" i="3"/>
  <c r="R45" i="3"/>
  <c r="S45" i="3"/>
  <c r="Q46" i="3"/>
  <c r="R46" i="3"/>
  <c r="S46" i="3"/>
  <c r="Q47" i="3"/>
  <c r="R47" i="3"/>
  <c r="S47" i="3"/>
  <c r="Q48" i="3"/>
  <c r="R48" i="3"/>
  <c r="S48" i="3"/>
  <c r="Q49" i="3"/>
  <c r="R49" i="3"/>
  <c r="S49" i="3"/>
  <c r="Q50" i="3"/>
  <c r="R50" i="3"/>
  <c r="S50" i="3"/>
  <c r="Q51" i="3"/>
  <c r="R51" i="3"/>
  <c r="S51" i="3"/>
  <c r="Q52" i="3"/>
  <c r="R52" i="3"/>
  <c r="S52" i="3"/>
  <c r="Q53" i="3"/>
  <c r="R53" i="3"/>
  <c r="S53" i="3"/>
  <c r="Q54" i="3"/>
  <c r="R54" i="3"/>
  <c r="S54" i="3"/>
  <c r="Q55" i="3"/>
  <c r="R55" i="3"/>
  <c r="S55" i="3"/>
  <c r="Q56" i="3"/>
  <c r="R56" i="3"/>
  <c r="S56" i="3"/>
  <c r="Q57" i="3"/>
  <c r="R57" i="3"/>
  <c r="S57" i="3"/>
  <c r="Q58" i="3"/>
  <c r="R58" i="3"/>
  <c r="S58" i="3"/>
  <c r="Q59" i="3"/>
  <c r="R59" i="3"/>
  <c r="S59" i="3"/>
  <c r="Q60" i="3"/>
  <c r="R60" i="3"/>
  <c r="S60" i="3"/>
  <c r="Q61" i="3"/>
  <c r="R61" i="3"/>
  <c r="S61" i="3"/>
  <c r="Q62" i="3"/>
  <c r="R62" i="3"/>
  <c r="S62" i="3"/>
  <c r="Q63" i="3"/>
  <c r="R63" i="3"/>
  <c r="S63" i="3"/>
  <c r="Q64" i="3"/>
  <c r="R64" i="3"/>
  <c r="S64" i="3"/>
  <c r="Q65" i="3"/>
  <c r="R65" i="3"/>
  <c r="S65" i="3"/>
  <c r="Q66" i="3"/>
  <c r="R66" i="3"/>
  <c r="S66" i="3"/>
  <c r="Q67" i="3"/>
  <c r="R67" i="3"/>
  <c r="S67" i="3"/>
  <c r="Q68" i="3"/>
  <c r="R68" i="3"/>
  <c r="S68" i="3"/>
  <c r="Q69" i="3"/>
  <c r="R69" i="3"/>
  <c r="S69" i="3"/>
  <c r="Q70" i="3"/>
  <c r="R70" i="3"/>
  <c r="S70" i="3"/>
  <c r="Q71" i="3"/>
  <c r="R71" i="3"/>
  <c r="S71" i="3"/>
  <c r="Q72" i="3"/>
  <c r="R72" i="3"/>
  <c r="S72" i="3"/>
  <c r="Q73" i="3"/>
  <c r="R73" i="3"/>
  <c r="S73" i="3"/>
  <c r="Q74" i="3"/>
  <c r="R74" i="3"/>
  <c r="S74" i="3"/>
  <c r="Q75" i="3"/>
  <c r="R75" i="3"/>
  <c r="S75" i="3"/>
  <c r="Q76" i="3"/>
  <c r="R76" i="3"/>
  <c r="S76" i="3"/>
  <c r="Q77" i="3"/>
  <c r="R77" i="3"/>
  <c r="S77" i="3"/>
  <c r="Q78" i="3"/>
  <c r="R78" i="3"/>
  <c r="S78" i="3"/>
  <c r="Q79" i="3"/>
  <c r="R79" i="3"/>
  <c r="S79" i="3"/>
  <c r="Q80" i="3"/>
  <c r="R80" i="3"/>
  <c r="S80" i="3"/>
  <c r="Q81" i="3"/>
  <c r="R81" i="3"/>
  <c r="S81" i="3"/>
  <c r="Q82" i="3"/>
  <c r="R82" i="3"/>
  <c r="S82" i="3"/>
  <c r="Q83" i="3"/>
  <c r="R83" i="3"/>
  <c r="S83" i="3"/>
  <c r="Q84" i="3"/>
  <c r="R84" i="3"/>
  <c r="S84" i="3"/>
  <c r="Q85" i="3"/>
  <c r="R85" i="3"/>
  <c r="S85" i="3"/>
  <c r="Q86" i="3"/>
  <c r="R86" i="3"/>
  <c r="S86" i="3"/>
  <c r="Q87" i="3"/>
  <c r="R87" i="3"/>
  <c r="S87" i="3"/>
  <c r="Q88" i="3"/>
  <c r="R88" i="3"/>
  <c r="S88" i="3"/>
  <c r="Q89" i="3"/>
  <c r="R89" i="3"/>
  <c r="S89" i="3"/>
  <c r="Q90" i="3"/>
  <c r="R90" i="3"/>
  <c r="S90" i="3"/>
  <c r="Q91" i="3"/>
  <c r="R91" i="3"/>
  <c r="S91" i="3"/>
  <c r="Q92" i="3"/>
  <c r="R92" i="3"/>
  <c r="S92" i="3"/>
  <c r="Q93" i="3"/>
  <c r="R93" i="3"/>
  <c r="S93" i="3"/>
  <c r="Q94" i="3"/>
  <c r="R94" i="3"/>
  <c r="S94" i="3"/>
  <c r="Q95" i="3"/>
  <c r="R95" i="3"/>
  <c r="S95" i="3"/>
  <c r="Q96" i="3"/>
  <c r="R96" i="3"/>
  <c r="S96" i="3"/>
  <c r="Q97" i="3"/>
  <c r="R97" i="3"/>
  <c r="S97" i="3"/>
  <c r="Q98" i="3"/>
  <c r="R98" i="3"/>
  <c r="S98" i="3"/>
  <c r="Q99" i="3"/>
  <c r="R99" i="3"/>
  <c r="S99" i="3"/>
  <c r="Q100" i="3"/>
  <c r="R100" i="3"/>
  <c r="S100" i="3"/>
  <c r="Q101" i="3"/>
  <c r="R101" i="3"/>
  <c r="S101" i="3"/>
  <c r="Q102" i="3"/>
  <c r="R102" i="3"/>
  <c r="S102" i="3"/>
  <c r="Q103" i="3"/>
  <c r="R103" i="3"/>
  <c r="S103" i="3"/>
  <c r="Q104" i="3"/>
  <c r="R104" i="3"/>
  <c r="S104" i="3"/>
  <c r="Q105" i="3"/>
  <c r="R105" i="3"/>
  <c r="S105" i="3"/>
  <c r="Q106" i="3"/>
  <c r="R106" i="3"/>
  <c r="S106" i="3"/>
  <c r="Q107" i="3"/>
  <c r="R107" i="3"/>
  <c r="S107" i="3"/>
  <c r="Q108" i="3"/>
  <c r="R108" i="3"/>
  <c r="S108" i="3"/>
  <c r="Q109" i="3"/>
  <c r="R109" i="3"/>
  <c r="S109" i="3"/>
  <c r="Q110" i="3"/>
  <c r="R110" i="3"/>
  <c r="S110" i="3"/>
  <c r="Q111" i="3"/>
  <c r="R111" i="3"/>
  <c r="S111" i="3"/>
  <c r="Q112" i="3"/>
  <c r="R112" i="3"/>
  <c r="S112" i="3"/>
  <c r="Q113" i="3"/>
  <c r="R113" i="3"/>
  <c r="S113" i="3"/>
  <c r="Q114" i="3"/>
  <c r="R114" i="3"/>
  <c r="S114" i="3"/>
  <c r="Q115" i="3"/>
  <c r="R115" i="3"/>
  <c r="S115" i="3"/>
  <c r="Q116" i="3"/>
  <c r="R116" i="3"/>
  <c r="S116" i="3"/>
  <c r="Q117" i="3"/>
  <c r="R117" i="3"/>
  <c r="S117" i="3"/>
  <c r="Q118" i="3"/>
  <c r="R118" i="3"/>
  <c r="S118" i="3"/>
  <c r="Q119" i="3"/>
  <c r="R119" i="3"/>
  <c r="S119" i="3"/>
  <c r="Q120" i="3"/>
  <c r="R120" i="3"/>
  <c r="S120" i="3"/>
  <c r="Q121" i="3"/>
  <c r="R121" i="3"/>
  <c r="S121" i="3"/>
  <c r="Q122" i="3"/>
  <c r="R122" i="3"/>
  <c r="S122" i="3"/>
  <c r="Q123" i="3"/>
  <c r="R123" i="3"/>
  <c r="S123" i="3"/>
  <c r="Q124" i="3"/>
  <c r="R124" i="3"/>
  <c r="S124" i="3"/>
  <c r="Q125" i="3"/>
  <c r="R125" i="3"/>
  <c r="S125" i="3"/>
  <c r="Q126" i="3"/>
  <c r="R126" i="3"/>
  <c r="S126" i="3"/>
  <c r="Q127" i="3"/>
  <c r="R127" i="3"/>
  <c r="S127" i="3"/>
  <c r="Q128" i="3"/>
  <c r="R128" i="3"/>
  <c r="S128" i="3"/>
  <c r="Q129" i="3"/>
  <c r="R129" i="3"/>
  <c r="S129" i="3"/>
  <c r="Q130" i="3"/>
  <c r="R130" i="3"/>
  <c r="S130" i="3"/>
  <c r="Q131" i="3"/>
  <c r="R131" i="3"/>
  <c r="S131" i="3"/>
  <c r="Q132" i="3"/>
  <c r="R132" i="3"/>
  <c r="S132" i="3"/>
  <c r="Q133" i="3"/>
  <c r="R133" i="3"/>
  <c r="S133" i="3"/>
  <c r="Q134" i="3"/>
  <c r="R134" i="3"/>
  <c r="S134" i="3"/>
  <c r="Q135" i="3"/>
  <c r="R135" i="3"/>
  <c r="S135" i="3"/>
  <c r="Q136" i="3"/>
  <c r="R136" i="3"/>
  <c r="S136" i="3"/>
  <c r="Q137" i="3"/>
  <c r="R137" i="3"/>
  <c r="S137" i="3"/>
  <c r="Q138" i="3"/>
  <c r="R138" i="3"/>
  <c r="S138" i="3"/>
  <c r="Q139" i="3"/>
  <c r="R139" i="3"/>
  <c r="S139" i="3"/>
  <c r="Q140" i="3"/>
  <c r="R140" i="3"/>
  <c r="S140" i="3"/>
  <c r="Q141" i="3"/>
  <c r="R141" i="3"/>
  <c r="S141" i="3"/>
  <c r="Q142" i="3"/>
  <c r="R142" i="3"/>
  <c r="S142" i="3"/>
  <c r="Q143" i="3"/>
  <c r="R143" i="3"/>
  <c r="S143" i="3"/>
  <c r="Q144" i="3"/>
  <c r="R144" i="3"/>
  <c r="S144" i="3"/>
  <c r="Q145" i="3"/>
  <c r="R145" i="3"/>
  <c r="S145" i="3"/>
  <c r="Q146" i="3"/>
  <c r="R146" i="3"/>
  <c r="S146" i="3"/>
  <c r="Q147" i="3"/>
  <c r="R147" i="3"/>
  <c r="S147" i="3"/>
  <c r="Q148" i="3"/>
  <c r="R148" i="3"/>
  <c r="S148" i="3"/>
  <c r="Q149" i="3"/>
  <c r="R149" i="3"/>
  <c r="S149" i="3"/>
  <c r="Q150" i="3"/>
  <c r="R150" i="3"/>
  <c r="S150" i="3"/>
  <c r="Q151" i="3"/>
  <c r="R151" i="3"/>
  <c r="S151" i="3"/>
  <c r="Q152" i="3"/>
  <c r="R152" i="3"/>
  <c r="S152" i="3"/>
  <c r="Q153" i="3"/>
  <c r="R153" i="3"/>
  <c r="S153" i="3"/>
  <c r="Q154" i="3"/>
  <c r="R154" i="3"/>
  <c r="S154" i="3"/>
  <c r="Q155" i="3"/>
  <c r="R155" i="3"/>
  <c r="S155" i="3"/>
  <c r="Q156" i="3"/>
  <c r="R156" i="3"/>
  <c r="S156" i="3"/>
  <c r="Q157" i="3"/>
  <c r="R157" i="3"/>
  <c r="S157" i="3"/>
  <c r="Q158" i="3"/>
  <c r="R158" i="3"/>
  <c r="S158" i="3"/>
  <c r="Q159" i="3"/>
  <c r="R159" i="3"/>
  <c r="S159" i="3"/>
  <c r="Q160" i="3"/>
  <c r="R160" i="3"/>
  <c r="S160" i="3"/>
  <c r="Q161" i="3"/>
  <c r="R161" i="3"/>
  <c r="S161" i="3"/>
  <c r="Q162" i="3"/>
  <c r="R162" i="3"/>
  <c r="S162" i="3"/>
  <c r="Q163" i="3"/>
  <c r="R163" i="3"/>
  <c r="S163" i="3"/>
  <c r="Q164" i="3"/>
  <c r="R164" i="3"/>
  <c r="S164" i="3"/>
  <c r="Q165" i="3"/>
  <c r="R165" i="3"/>
  <c r="S165" i="3"/>
  <c r="Q166" i="3"/>
  <c r="R166" i="3"/>
  <c r="S166" i="3"/>
  <c r="Q167" i="3"/>
  <c r="R167" i="3"/>
  <c r="S167" i="3"/>
  <c r="Q168" i="3"/>
  <c r="R168" i="3"/>
  <c r="S168" i="3"/>
  <c r="Q169" i="3"/>
  <c r="R169" i="3"/>
  <c r="S169" i="3"/>
  <c r="Q170" i="3"/>
  <c r="R170" i="3"/>
  <c r="S170" i="3"/>
  <c r="S2" i="3"/>
  <c r="R2" i="3"/>
  <c r="Q2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3" i="3"/>
  <c r="N4" i="3"/>
  <c r="N5" i="3"/>
  <c r="N6" i="3"/>
  <c r="N7" i="3"/>
  <c r="N8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N22" i="3"/>
  <c r="N23" i="3"/>
  <c r="N24" i="3"/>
  <c r="N25" i="3"/>
  <c r="N26" i="3"/>
  <c r="N27" i="3"/>
  <c r="N28" i="3"/>
  <c r="N29" i="3"/>
  <c r="N30" i="3"/>
  <c r="N31" i="3"/>
  <c r="N32" i="3"/>
  <c r="N33" i="3"/>
  <c r="N34" i="3"/>
  <c r="N35" i="3"/>
  <c r="N36" i="3"/>
  <c r="N37" i="3"/>
  <c r="N38" i="3"/>
  <c r="N39" i="3"/>
  <c r="N40" i="3"/>
  <c r="N41" i="3"/>
  <c r="N42" i="3"/>
  <c r="N43" i="3"/>
  <c r="N44" i="3"/>
  <c r="N45" i="3"/>
  <c r="N46" i="3"/>
  <c r="N47" i="3"/>
  <c r="N48" i="3"/>
  <c r="N49" i="3"/>
  <c r="N50" i="3"/>
  <c r="N51" i="3"/>
  <c r="N52" i="3"/>
  <c r="N53" i="3"/>
  <c r="N54" i="3"/>
  <c r="N55" i="3"/>
  <c r="N56" i="3"/>
  <c r="N57" i="3"/>
  <c r="N58" i="3"/>
  <c r="N59" i="3"/>
  <c r="N60" i="3"/>
  <c r="N61" i="3"/>
  <c r="N62" i="3"/>
  <c r="N63" i="3"/>
  <c r="N64" i="3"/>
  <c r="N65" i="3"/>
  <c r="N66" i="3"/>
  <c r="N67" i="3"/>
  <c r="N68" i="3"/>
  <c r="N69" i="3"/>
  <c r="N70" i="3"/>
  <c r="N71" i="3"/>
  <c r="N72" i="3"/>
  <c r="N73" i="3"/>
  <c r="N74" i="3"/>
  <c r="N75" i="3"/>
  <c r="N76" i="3"/>
  <c r="N77" i="3"/>
  <c r="N78" i="3"/>
  <c r="N79" i="3"/>
  <c r="N80" i="3"/>
  <c r="N81" i="3"/>
  <c r="N82" i="3"/>
  <c r="N83" i="3"/>
  <c r="N84" i="3"/>
  <c r="N85" i="3"/>
  <c r="N86" i="3"/>
  <c r="N87" i="3"/>
  <c r="N88" i="3"/>
  <c r="N89" i="3"/>
  <c r="N90" i="3"/>
  <c r="N91" i="3"/>
  <c r="N92" i="3"/>
  <c r="N93" i="3"/>
  <c r="N94" i="3"/>
  <c r="N95" i="3"/>
  <c r="N96" i="3"/>
  <c r="N97" i="3"/>
  <c r="N98" i="3"/>
  <c r="N99" i="3"/>
  <c r="N100" i="3"/>
  <c r="N101" i="3"/>
  <c r="N102" i="3"/>
  <c r="N103" i="3"/>
  <c r="N104" i="3"/>
  <c r="N105" i="3"/>
  <c r="N106" i="3"/>
  <c r="N107" i="3"/>
  <c r="N108" i="3"/>
  <c r="N109" i="3"/>
  <c r="N110" i="3"/>
  <c r="N111" i="3"/>
  <c r="N112" i="3"/>
  <c r="N113" i="3"/>
  <c r="N114" i="3"/>
  <c r="N115" i="3"/>
  <c r="N116" i="3"/>
  <c r="N117" i="3"/>
  <c r="N118" i="3"/>
  <c r="N119" i="3"/>
  <c r="N120" i="3"/>
  <c r="N121" i="3"/>
  <c r="N122" i="3"/>
  <c r="N123" i="3"/>
  <c r="N124" i="3"/>
  <c r="N125" i="3"/>
  <c r="N126" i="3"/>
  <c r="N127" i="3"/>
  <c r="N128" i="3"/>
  <c r="N129" i="3"/>
  <c r="N130" i="3"/>
  <c r="N131" i="3"/>
  <c r="N132" i="3"/>
  <c r="N133" i="3"/>
  <c r="N134" i="3"/>
  <c r="N135" i="3"/>
  <c r="N136" i="3"/>
  <c r="N137" i="3"/>
  <c r="N138" i="3"/>
  <c r="N139" i="3"/>
  <c r="N140" i="3"/>
  <c r="N141" i="3"/>
  <c r="N142" i="3"/>
  <c r="N143" i="3"/>
  <c r="N144" i="3"/>
  <c r="N145" i="3"/>
  <c r="N146" i="3"/>
  <c r="N147" i="3"/>
  <c r="N148" i="3"/>
  <c r="N149" i="3"/>
  <c r="N150" i="3"/>
  <c r="N151" i="3"/>
  <c r="N152" i="3"/>
  <c r="N153" i="3"/>
  <c r="N154" i="3"/>
  <c r="N155" i="3"/>
  <c r="N156" i="3"/>
  <c r="N157" i="3"/>
  <c r="N158" i="3"/>
  <c r="N159" i="3"/>
  <c r="N160" i="3"/>
  <c r="N161" i="3"/>
  <c r="N162" i="3"/>
  <c r="N163" i="3"/>
  <c r="N164" i="3"/>
  <c r="N165" i="3"/>
  <c r="N166" i="3"/>
  <c r="N167" i="3"/>
  <c r="N168" i="3"/>
  <c r="N169" i="3"/>
  <c r="N170" i="3"/>
  <c r="N3" i="3"/>
</calcChain>
</file>

<file path=xl/sharedStrings.xml><?xml version="1.0" encoding="utf-8"?>
<sst xmlns="http://schemas.openxmlformats.org/spreadsheetml/2006/main" count="79" uniqueCount="33">
  <si>
    <t>Imp</t>
  </si>
  <si>
    <t>Spend</t>
  </si>
  <si>
    <t>Row Labels</t>
  </si>
  <si>
    <t>Sum of 展现量</t>
  </si>
  <si>
    <t>Sum of 支出</t>
  </si>
  <si>
    <t>Mar</t>
  </si>
  <si>
    <t>Apr</t>
  </si>
  <si>
    <t>May</t>
  </si>
  <si>
    <t>Jun</t>
  </si>
  <si>
    <t>Jul</t>
  </si>
  <si>
    <t>Aug</t>
  </si>
  <si>
    <t>Sep</t>
  </si>
  <si>
    <t>Oct</t>
  </si>
  <si>
    <t>Grand Total</t>
  </si>
  <si>
    <t>Papergames</t>
  </si>
  <si>
    <t>Month</t>
  </si>
  <si>
    <t>Onemt</t>
  </si>
  <si>
    <t>Gume</t>
  </si>
  <si>
    <t>Paper</t>
  </si>
  <si>
    <t>2021</t>
  </si>
  <si>
    <t>Nov</t>
  </si>
  <si>
    <t>Dec</t>
  </si>
  <si>
    <t>2022</t>
  </si>
  <si>
    <t>Jan</t>
  </si>
  <si>
    <t>Feb</t>
  </si>
  <si>
    <t>ONEMT</t>
  </si>
  <si>
    <t>date</t>
  </si>
  <si>
    <t>FB_AEO</t>
  </si>
  <si>
    <t>FB_MAIA</t>
  </si>
  <si>
    <t>FB Total Spend</t>
  </si>
  <si>
    <t>FB Total Imp</t>
  </si>
  <si>
    <t>Sum of FB Total Spend</t>
  </si>
  <si>
    <t>Sum of FB Total Imp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</si>
</sst>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_);[Red]\(0\)"/>
    <numFmt numFmtId="169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CE4D6"/>
        <bgColor rgb="FF000000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E2EFDA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left"/>
    </xf>
    <xf numFmtId="3" fontId="0" fillId="0" borderId="0" xfId="0" applyNumberFormat="1"/>
    <xf numFmtId="0" fontId="0" fillId="0" borderId="0" xfId="0" pivotButton="1"/>
    <xf numFmtId="16" fontId="2" fillId="0" borderId="2" xfId="0" applyNumberFormat="1" applyFont="1" applyBorder="1"/>
    <xf numFmtId="16" fontId="2" fillId="0" borderId="3" xfId="0" applyNumberFormat="1" applyFont="1" applyBorder="1"/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15" fontId="0" fillId="0" borderId="0" xfId="0" applyNumberFormat="1" applyAlignment="1">
      <alignment horizontal="left" indent="1"/>
    </xf>
    <xf numFmtId="0" fontId="3" fillId="3" borderId="6" xfId="0" applyFont="1" applyFill="1" applyBorder="1" applyAlignment="1">
      <alignment horizontal="center"/>
    </xf>
    <xf numFmtId="0" fontId="3" fillId="4" borderId="0" xfId="0" applyFont="1" applyFill="1" applyAlignment="1">
      <alignment horizontal="center" wrapText="1"/>
    </xf>
    <xf numFmtId="15" fontId="4" fillId="0" borderId="7" xfId="0" applyNumberFormat="1" applyFont="1" applyBorder="1"/>
    <xf numFmtId="164" fontId="4" fillId="0" borderId="0" xfId="0" applyNumberFormat="1" applyFont="1"/>
    <xf numFmtId="164" fontId="4" fillId="0" borderId="7" xfId="0" applyNumberFormat="1" applyFont="1" applyBorder="1"/>
    <xf numFmtId="164" fontId="0" fillId="0" borderId="0" xfId="0" applyNumberFormat="1"/>
    <xf numFmtId="14" fontId="0" fillId="0" borderId="0" xfId="0" applyNumberFormat="1"/>
    <xf numFmtId="169" fontId="0" fillId="0" borderId="0" xfId="1" applyNumberFormat="1" applyFont="1"/>
    <xf numFmtId="169" fontId="0" fillId="0" borderId="1" xfId="1" applyNumberFormat="1" applyFont="1" applyBorder="1"/>
  </cellXfs>
  <cellStyles count="2">
    <cellStyle name="Comma" xfId="1" builtinId="3"/>
    <cellStyle name="Normal" xfId="0" builtinId="0"/>
  </cellStyles>
  <dxfs count="7">
    <dxf>
      <numFmt numFmtId="3" formatCode="#,##0"/>
    </dxf>
    <dxf>
      <numFmt numFmtId="3" formatCode="#,##0"/>
    </dxf>
    <dxf>
      <numFmt numFmtId="167" formatCode="#,##0.0"/>
    </dxf>
    <dxf>
      <numFmt numFmtId="3" formatCode="#,##0"/>
    </dxf>
    <dxf>
      <numFmt numFmtId="4" formatCode="#,##0.00"/>
    </dxf>
    <dxf>
      <numFmt numFmtId="3" formatCode="#,##0"/>
    </dxf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3.xml"/><Relationship Id="rId5" Type="http://schemas.openxmlformats.org/officeDocument/2006/relationships/pivotCacheDefinition" Target="pivotCache/pivotCacheDefinition2.xml"/><Relationship Id="rId10" Type="http://schemas.openxmlformats.org/officeDocument/2006/relationships/calcChain" Target="calcChain.xml"/><Relationship Id="rId4" Type="http://schemas.openxmlformats.org/officeDocument/2006/relationships/pivotCacheDefinition" Target="pivotCache/pivotCacheDefinition1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Kavya%20Bhat-8.13.2021/SynologyDrive/MMM%20Gume/OneDrive_1_4-7-2022/Papergames%20finla%20files/Raw%20data/MMM&#25968;&#25454;&#27169;&#26495;_CN_&#25968;&#25454;&#20256;&#36755;_1223.xlsx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openxmlformats.org/officeDocument/2006/relationships/externalLinkPath" Target="/Kavya%20Bhat-8.13.2021/SynologyDrive/MMM%20Gume/MMM&#25968;&#25454;&#27169;&#26495;_CN%20(version%201).xlsx" TargetMode="External"/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avyahbhat" refreshedDate="44762.543574537034" createdVersion="8" refreshedVersion="8" minRefreshableVersion="3" recordCount="228" xr:uid="{733E964F-F196-4E4C-B8AD-0A065117F9B3}">
  <cacheSource type="worksheet">
    <worksheetSource ref="A2:C230" sheet="Sheet2" r:id="rId2"/>
  </cacheSource>
  <cacheFields count="4">
    <cacheField name="日期" numFmtId="15">
      <sharedItems containsSemiMixedTypes="0" containsNonDate="0" containsDate="1" containsString="0" minDate="2021-03-18T00:00:00" maxDate="2021-11-01T00:00:00" count="228">
        <d v="2021-03-18T00:00:00"/>
        <d v="2021-03-19T00:00:00"/>
        <d v="2021-03-20T00:00:00"/>
        <d v="2021-03-21T00:00:00"/>
        <d v="2021-03-22T00:00:00"/>
        <d v="2021-03-23T00:00:00"/>
        <d v="2021-03-24T00:00:00"/>
        <d v="2021-03-25T00:00:00"/>
        <d v="2021-03-26T00:00:00"/>
        <d v="2021-03-27T00:00:00"/>
        <d v="2021-03-28T00:00:00"/>
        <d v="2021-03-29T00:00:00"/>
        <d v="2021-03-30T00:00:00"/>
        <d v="2021-03-31T00:00:00"/>
        <d v="2021-04-01T00:00:00"/>
        <d v="2021-04-02T00:00:00"/>
        <d v="2021-04-03T00:00:00"/>
        <d v="2021-04-04T00:00:00"/>
        <d v="2021-04-05T00:00:00"/>
        <d v="2021-04-06T00:00:00"/>
        <d v="2021-04-07T00:00:00"/>
        <d v="2021-04-08T00:00:00"/>
        <d v="2021-04-09T00:00:00"/>
        <d v="2021-04-10T00:00:00"/>
        <d v="2021-04-11T00:00:00"/>
        <d v="2021-04-12T00:00:00"/>
        <d v="2021-04-13T00:00:00"/>
        <d v="2021-04-14T00:00:00"/>
        <d v="2021-04-15T00:00:00"/>
        <d v="2021-04-16T00:00:00"/>
        <d v="2021-04-17T00:00:00"/>
        <d v="2021-04-18T00:00:00"/>
        <d v="2021-04-19T00:00:00"/>
        <d v="2021-04-20T00:00:00"/>
        <d v="2021-04-21T00:00:00"/>
        <d v="2021-04-22T00:00:00"/>
        <d v="2021-04-23T00:00:00"/>
        <d v="2021-04-24T00:00:00"/>
        <d v="2021-04-25T00:00:00"/>
        <d v="2021-04-26T00:00:00"/>
        <d v="2021-04-27T00:00:00"/>
        <d v="2021-04-28T00:00:00"/>
        <d v="2021-04-29T00:00:00"/>
        <d v="2021-04-30T00:00:00"/>
        <d v="2021-05-01T00:00:00"/>
        <d v="2021-05-02T00:00:00"/>
        <d v="2021-05-03T00:00:00"/>
        <d v="2021-05-04T00:00:00"/>
        <d v="2021-05-05T00:00:00"/>
        <d v="2021-05-06T00:00:00"/>
        <d v="2021-05-07T00:00:00"/>
        <d v="2021-05-08T00:00:00"/>
        <d v="2021-05-09T00:00:00"/>
        <d v="2021-05-10T00:00:00"/>
        <d v="2021-05-11T00:00:00"/>
        <d v="2021-05-12T00:00:00"/>
        <d v="2021-05-13T00:00:00"/>
        <d v="2021-05-14T00:00:00"/>
        <d v="2021-05-15T00:00:00"/>
        <d v="2021-05-16T00:00:00"/>
        <d v="2021-05-17T00:00:00"/>
        <d v="2021-05-18T00:00:00"/>
        <d v="2021-05-19T00:00:00"/>
        <d v="2021-05-20T00:00:00"/>
        <d v="2021-05-21T00:00:00"/>
        <d v="2021-05-22T00:00:00"/>
        <d v="2021-05-23T00:00:00"/>
        <d v="2021-05-24T00:00:00"/>
        <d v="2021-05-25T00:00:00"/>
        <d v="2021-05-26T00:00:00"/>
        <d v="2021-05-27T00:00:00"/>
        <d v="2021-05-28T00:00:00"/>
        <d v="2021-05-29T00:00:00"/>
        <d v="2021-05-30T00:00:00"/>
        <d v="2021-05-31T00:00:00"/>
        <d v="2021-06-01T00:00:00"/>
        <d v="2021-06-02T00:00:00"/>
        <d v="2021-06-03T00:00:00"/>
        <d v="2021-06-04T00:00:00"/>
        <d v="2021-06-05T00:00:00"/>
        <d v="2021-06-06T00:00:00"/>
        <d v="2021-06-07T00:00:00"/>
        <d v="2021-06-08T00:00:00"/>
        <d v="2021-06-09T00:00:00"/>
        <d v="2021-06-10T00:00:00"/>
        <d v="2021-06-11T00:00:00"/>
        <d v="2021-06-12T00:00:00"/>
        <d v="2021-06-13T00:00:00"/>
        <d v="2021-06-14T00:00:00"/>
        <d v="2021-06-15T00:00:00"/>
        <d v="2021-06-16T00:00:00"/>
        <d v="2021-06-17T00:00:00"/>
        <d v="2021-06-18T00:00:00"/>
        <d v="2021-06-19T00:00:00"/>
        <d v="2021-06-20T00:00:00"/>
        <d v="2021-06-21T00:00:00"/>
        <d v="2021-06-22T00:00:00"/>
        <d v="2021-06-23T00:00:00"/>
        <d v="2021-06-24T00:00:00"/>
        <d v="2021-06-25T00:00:00"/>
        <d v="2021-06-26T00:00:00"/>
        <d v="2021-06-27T00:00:00"/>
        <d v="2021-06-28T00:00:00"/>
        <d v="2021-06-29T00:00:00"/>
        <d v="2021-06-30T00:00:00"/>
        <d v="2021-07-01T00:00:00"/>
        <d v="2021-07-02T00:00:00"/>
        <d v="2021-07-03T00:00:00"/>
        <d v="2021-07-04T00:00:00"/>
        <d v="2021-07-05T00:00:00"/>
        <d v="2021-07-06T00:00:00"/>
        <d v="2021-07-07T00:00:00"/>
        <d v="2021-07-08T00:00:00"/>
        <d v="2021-07-09T00:00:00"/>
        <d v="2021-07-10T00:00:00"/>
        <d v="2021-07-11T00:00:00"/>
        <d v="2021-07-12T00:00:00"/>
        <d v="2021-07-13T00:00:00"/>
        <d v="2021-07-14T00:00:00"/>
        <d v="2021-07-15T00:00:00"/>
        <d v="2021-07-16T00:00:00"/>
        <d v="2021-07-17T00:00:00"/>
        <d v="2021-07-18T00:00:00"/>
        <d v="2021-07-19T00:00:00"/>
        <d v="2021-07-20T00:00:00"/>
        <d v="2021-07-21T00:00:00"/>
        <d v="2021-07-22T00:00:00"/>
        <d v="2021-07-23T00:00:00"/>
        <d v="2021-07-24T00:00:00"/>
        <d v="2021-07-25T00:00:00"/>
        <d v="2021-07-26T00:00:00"/>
        <d v="2021-07-27T00:00:00"/>
        <d v="2021-07-28T00:00:00"/>
        <d v="2021-07-29T00:00:00"/>
        <d v="2021-07-30T00:00:00"/>
        <d v="2021-07-31T00:00:00"/>
        <d v="2021-08-01T00:00:00"/>
        <d v="2021-08-02T00:00:00"/>
        <d v="2021-08-03T00:00:00"/>
        <d v="2021-08-04T00:00:00"/>
        <d v="2021-08-05T00:00:00"/>
        <d v="2021-08-06T00:00:00"/>
        <d v="2021-08-07T00:00:00"/>
        <d v="2021-08-08T00:00:00"/>
        <d v="2021-08-09T00:00:00"/>
        <d v="2021-08-10T00:00:00"/>
        <d v="2021-08-11T00:00:00"/>
        <d v="2021-08-12T00:00:00"/>
        <d v="2021-08-13T00:00:00"/>
        <d v="2021-08-14T00:00:00"/>
        <d v="2021-08-15T00:00:00"/>
        <d v="2021-08-16T00:00:00"/>
        <d v="2021-08-17T00:00:00"/>
        <d v="2021-08-18T00:00:00"/>
        <d v="2021-08-19T00:00:00"/>
        <d v="2021-08-20T00:00:00"/>
        <d v="2021-08-21T00:00:00"/>
        <d v="2021-08-22T00:00:00"/>
        <d v="2021-08-23T00:00:00"/>
        <d v="2021-08-24T00:00:00"/>
        <d v="2021-08-25T00:00:00"/>
        <d v="2021-08-26T00:00:00"/>
        <d v="2021-08-27T00:00:00"/>
        <d v="2021-08-28T00:00:00"/>
        <d v="2021-08-29T00:00:00"/>
        <d v="2021-08-30T00:00:00"/>
        <d v="2021-08-31T00:00:00"/>
        <d v="2021-09-01T00:00:00"/>
        <d v="2021-09-02T00:00:00"/>
        <d v="2021-09-03T00:00:00"/>
        <d v="2021-09-04T00:00:00"/>
        <d v="2021-09-05T00:00:00"/>
        <d v="2021-09-06T00:00:00"/>
        <d v="2021-09-07T00:00:00"/>
        <d v="2021-09-08T00:00:00"/>
        <d v="2021-09-09T00:00:00"/>
        <d v="2021-09-10T00:00:00"/>
        <d v="2021-09-11T00:00:00"/>
        <d v="2021-09-12T00:00:00"/>
        <d v="2021-09-13T00:00:00"/>
        <d v="2021-09-14T00:00:00"/>
        <d v="2021-09-15T00:00:00"/>
        <d v="2021-09-16T00:00:00"/>
        <d v="2021-09-17T00:00:00"/>
        <d v="2021-09-18T00:00:00"/>
        <d v="2021-09-19T00:00:00"/>
        <d v="2021-09-20T00:00:00"/>
        <d v="2021-09-21T00:00:00"/>
        <d v="2021-09-22T00:00:00"/>
        <d v="2021-09-23T00:00:00"/>
        <d v="2021-09-24T00:00:00"/>
        <d v="2021-09-25T00:00:00"/>
        <d v="2021-09-26T00:00:00"/>
        <d v="2021-09-27T00:00:00"/>
        <d v="2021-09-28T00:00:00"/>
        <d v="2021-09-29T00:00:00"/>
        <d v="2021-09-30T00:00:00"/>
        <d v="2021-10-01T00:00:00"/>
        <d v="2021-10-02T00:00:00"/>
        <d v="2021-10-03T00:00:00"/>
        <d v="2021-10-04T00:00:00"/>
        <d v="2021-10-05T00:00:00"/>
        <d v="2021-10-06T00:00:00"/>
        <d v="2021-10-07T00:00:00"/>
        <d v="2021-10-08T00:00:00"/>
        <d v="2021-10-09T00:00:00"/>
        <d v="2021-10-10T00:00:00"/>
        <d v="2021-10-11T00:00:00"/>
        <d v="2021-10-12T00:00:00"/>
        <d v="2021-10-13T00:00:00"/>
        <d v="2021-10-14T00:00:00"/>
        <d v="2021-10-15T00:00:00"/>
        <d v="2021-10-16T00:00:00"/>
        <d v="2021-10-17T00:00:00"/>
        <d v="2021-10-18T00:00:00"/>
        <d v="2021-10-19T00:00:00"/>
        <d v="2021-10-20T00:00:00"/>
        <d v="2021-10-21T00:00:00"/>
        <d v="2021-10-22T00:00:00"/>
        <d v="2021-10-23T00:00:00"/>
        <d v="2021-10-24T00:00:00"/>
        <d v="2021-10-25T00:00:00"/>
        <d v="2021-10-26T00:00:00"/>
        <d v="2021-10-27T00:00:00"/>
        <d v="2021-10-28T00:00:00"/>
        <d v="2021-10-29T00:00:00"/>
        <d v="2021-10-30T00:00:00"/>
        <d v="2021-10-31T00:00:00"/>
      </sharedItems>
      <fieldGroup par="3" base="0">
        <rangePr groupBy="days" startDate="2021-03-18T00:00:00" endDate="2021-11-01T00:00:00"/>
        <groupItems count="368">
          <s v="&lt;03/18/21"/>
          <s v="01-Jan"/>
          <s v="02-Jan"/>
          <s v="03-Jan"/>
          <s v="04-Jan"/>
          <s v="05-Jan"/>
          <s v="06-Jan"/>
          <s v="07-Jan"/>
          <s v="08-Jan"/>
          <s v="0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ug"/>
          <s v="02-Aug"/>
          <s v="03-Aug"/>
          <s v="04-Aug"/>
          <s v="05-Aug"/>
          <s v="06-Aug"/>
          <s v="07-Aug"/>
          <s v="08-Aug"/>
          <s v="0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ec"/>
          <s v="02-Dec"/>
          <s v="03-Dec"/>
          <s v="04-Dec"/>
          <s v="05-Dec"/>
          <s v="06-Dec"/>
          <s v="07-Dec"/>
          <s v="08-Dec"/>
          <s v="0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11/01/21"/>
        </groupItems>
      </fieldGroup>
    </cacheField>
    <cacheField name="展现量" numFmtId="0">
      <sharedItems containsSemiMixedTypes="0" containsString="0" containsNumber="1" containsInteger="1" minValue="29708" maxValue="712009"/>
    </cacheField>
    <cacheField name="支出" numFmtId="0">
      <sharedItems containsSemiMixedTypes="0" containsString="0" containsNumber="1" minValue="687.82" maxValue="16999.599999999999"/>
    </cacheField>
    <cacheField name="Months" numFmtId="0" databaseField="0">
      <fieldGroup base="0">
        <rangePr groupBy="months" startDate="2021-03-18T00:00:00" endDate="2021-11-01T00:00:00"/>
        <groupItems count="14">
          <s v="&lt;03/18/21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1/01/2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avyahbhat" refreshedDate="44762.553410532404" createdVersion="8" refreshedVersion="8" minRefreshableVersion="3" recordCount="214" xr:uid="{D25B0264-09BD-4DA6-B020-CFD8A6A3685E}">
  <cacheSource type="worksheet">
    <worksheetSource ref="A3:C217" sheet="媒体-iOS" r:id="rId2"/>
  </cacheSource>
  <cacheFields count="4">
    <cacheField name="日期" numFmtId="15">
      <sharedItems containsSemiMixedTypes="0" containsNonDate="0" containsDate="1" containsString="0" minDate="2021-08-25T00:00:00" maxDate="2022-03-27T00:00:00" count="214">
        <d v="2021-08-25T00:00:00"/>
        <d v="2021-08-26T00:00:00"/>
        <d v="2021-08-27T00:00:00"/>
        <d v="2021-08-28T00:00:00"/>
        <d v="2021-08-29T00:00:00"/>
        <d v="2021-08-30T00:00:00"/>
        <d v="2021-08-31T00:00:00"/>
        <d v="2021-09-01T00:00:00"/>
        <d v="2021-09-02T00:00:00"/>
        <d v="2021-09-03T00:00:00"/>
        <d v="2021-09-04T00:00:00"/>
        <d v="2021-09-05T00:00:00"/>
        <d v="2021-09-06T00:00:00"/>
        <d v="2021-09-07T00:00:00"/>
        <d v="2021-09-08T00:00:00"/>
        <d v="2021-09-09T00:00:00"/>
        <d v="2021-09-10T00:00:00"/>
        <d v="2021-09-11T00:00:00"/>
        <d v="2021-09-12T00:00:00"/>
        <d v="2021-09-13T00:00:00"/>
        <d v="2021-09-14T00:00:00"/>
        <d v="2021-09-15T00:00:00"/>
        <d v="2021-09-16T00:00:00"/>
        <d v="2021-09-17T00:00:00"/>
        <d v="2021-09-18T00:00:00"/>
        <d v="2021-09-19T00:00:00"/>
        <d v="2021-09-20T00:00:00"/>
        <d v="2021-09-21T00:00:00"/>
        <d v="2021-09-22T00:00:00"/>
        <d v="2021-09-23T00:00:00"/>
        <d v="2021-09-24T00:00:00"/>
        <d v="2021-09-25T00:00:00"/>
        <d v="2021-09-26T00:00:00"/>
        <d v="2021-09-27T00:00:00"/>
        <d v="2021-09-28T00:00:00"/>
        <d v="2021-09-29T00:00:00"/>
        <d v="2021-09-30T00:00:00"/>
        <d v="2021-10-01T00:00:00"/>
        <d v="2021-10-02T00:00:00"/>
        <d v="2021-10-03T00:00:00"/>
        <d v="2021-10-04T00:00:00"/>
        <d v="2021-10-05T00:00:00"/>
        <d v="2021-10-06T00:00:00"/>
        <d v="2021-10-07T00:00:00"/>
        <d v="2021-10-08T00:00:00"/>
        <d v="2021-10-09T00:00:00"/>
        <d v="2021-10-10T00:00:00"/>
        <d v="2021-10-11T00:00:00"/>
        <d v="2021-10-12T00:00:00"/>
        <d v="2021-10-13T00:00:00"/>
        <d v="2021-10-14T00:00:00"/>
        <d v="2021-10-15T00:00:00"/>
        <d v="2021-10-16T00:00:00"/>
        <d v="2021-10-17T00:00:00"/>
        <d v="2021-10-18T00:00:00"/>
        <d v="2021-10-19T00:00:00"/>
        <d v="2021-10-20T00:00:00"/>
        <d v="2021-10-21T00:00:00"/>
        <d v="2021-10-22T00:00:00"/>
        <d v="2021-10-23T00:00:00"/>
        <d v="2021-10-24T00:00:00"/>
        <d v="2021-10-25T00:00:00"/>
        <d v="2021-10-26T00:00:00"/>
        <d v="2021-10-27T00:00:00"/>
        <d v="2021-10-28T00:00:00"/>
        <d v="2021-10-29T00:00:00"/>
        <d v="2021-10-30T00:00:00"/>
        <d v="2021-10-31T00:00:00"/>
        <d v="2021-11-01T00:00:00"/>
        <d v="2021-11-02T00:00:00"/>
        <d v="2021-11-03T00:00:00"/>
        <d v="2021-11-04T00:00:00"/>
        <d v="2021-11-05T00:00:00"/>
        <d v="2021-11-06T00:00:00"/>
        <d v="2021-11-07T00:00:00"/>
        <d v="2021-11-08T00:00:00"/>
        <d v="2021-11-09T00:00:00"/>
        <d v="2021-11-10T00:00:00"/>
        <d v="2021-11-11T00:00:00"/>
        <d v="2021-11-12T00:00:00"/>
        <d v="2021-11-13T00:00:00"/>
        <d v="2021-11-14T00:00:00"/>
        <d v="2021-11-15T00:00:00"/>
        <d v="2021-11-16T00:00:00"/>
        <d v="2021-11-17T00:00:00"/>
        <d v="2021-11-18T00:00:00"/>
        <d v="2021-11-19T00:00:00"/>
        <d v="2021-11-20T00:00:00"/>
        <d v="2021-11-21T00:00:00"/>
        <d v="2021-11-22T00:00:00"/>
        <d v="2021-11-23T00:00:00"/>
        <d v="2021-11-24T00:00:00"/>
        <d v="2021-11-25T00:00:00"/>
        <d v="2021-11-26T00:00:00"/>
        <d v="2021-11-27T00:00:00"/>
        <d v="2021-11-28T00:00:00"/>
        <d v="2021-11-29T00:00:00"/>
        <d v="2021-11-30T00:00:00"/>
        <d v="2021-12-01T00:00:00"/>
        <d v="2021-12-02T00:00:00"/>
        <d v="2021-12-03T00:00:00"/>
        <d v="2021-12-04T00:00:00"/>
        <d v="2021-12-05T00:00:00"/>
        <d v="2021-12-06T00:00:00"/>
        <d v="2021-12-07T00:00:00"/>
        <d v="2021-12-08T00:00:00"/>
        <d v="2021-12-09T00:00:00"/>
        <d v="2021-12-10T00:00:00"/>
        <d v="2021-12-11T00:00:00"/>
        <d v="2021-12-12T00:00:00"/>
        <d v="2021-12-13T00:00:00"/>
        <d v="2021-12-14T00:00:00"/>
        <d v="2021-12-15T00:00:00"/>
        <d v="2021-12-16T00:00:00"/>
        <d v="2021-12-17T00:00:00"/>
        <d v="2021-12-18T00:00:00"/>
        <d v="2021-12-19T00:00:00"/>
        <d v="2021-12-20T00:00:00"/>
        <d v="2021-12-21T00:00:00"/>
        <d v="2021-12-22T00:00:00"/>
        <d v="2021-12-23T00:00:00"/>
        <d v="2021-12-24T00:00:00"/>
        <d v="2021-12-25T00:00:00"/>
        <d v="2021-12-26T00:00:00"/>
        <d v="2021-12-27T00:00:00"/>
        <d v="2021-12-28T00:00:00"/>
        <d v="2021-12-29T00:00:00"/>
        <d v="2021-12-30T00:00:00"/>
        <d v="2021-12-31T00:00:00"/>
        <d v="2022-01-01T00:00:00"/>
        <d v="2022-01-02T00:00:00"/>
        <d v="2022-01-03T00:00:00"/>
        <d v="2022-01-04T00:00:00"/>
        <d v="2022-01-05T00:00:00"/>
        <d v="2022-01-06T00:00:00"/>
        <d v="2022-01-07T00:00:00"/>
        <d v="2022-01-08T00:00:00"/>
        <d v="2022-01-09T00:00:00"/>
        <d v="2022-01-10T00:00:00"/>
        <d v="2022-01-11T00:00:00"/>
        <d v="2022-01-12T00:00:00"/>
        <d v="2022-01-13T00:00:00"/>
        <d v="2022-01-14T00:00:00"/>
        <d v="2022-01-15T00:00:00"/>
        <d v="2022-01-16T00:00:00"/>
        <d v="2022-01-17T00:00:00"/>
        <d v="2022-01-18T00:00:00"/>
        <d v="2022-01-19T00:00:00"/>
        <d v="2022-01-20T00:00:00"/>
        <d v="2022-01-21T00:00:00"/>
        <d v="2022-01-22T00:00:00"/>
        <d v="2022-01-23T00:00:00"/>
        <d v="2022-01-24T00:00:00"/>
        <d v="2022-01-25T00:00:00"/>
        <d v="2022-01-26T00:00:00"/>
        <d v="2022-01-27T00:00:00"/>
        <d v="2022-01-28T00:00:00"/>
        <d v="2022-01-29T00:00:00"/>
        <d v="2022-01-30T00:00:00"/>
        <d v="2022-01-31T00:00:00"/>
        <d v="2022-02-01T00:00:00"/>
        <d v="2022-02-02T00:00:00"/>
        <d v="2022-02-03T00:00:00"/>
        <d v="2022-02-04T00:00:00"/>
        <d v="2022-02-05T00:00:00"/>
        <d v="2022-02-06T00:00:00"/>
        <d v="2022-02-07T00:00:00"/>
        <d v="2022-02-08T00:00:00"/>
        <d v="2022-02-09T00:00:00"/>
        <d v="2022-02-10T00:00:00"/>
        <d v="2022-02-11T00:00:00"/>
        <d v="2022-02-12T00:00:00"/>
        <d v="2022-02-13T00:00:00"/>
        <d v="2022-02-14T00:00:00"/>
        <d v="2022-02-15T00:00:00"/>
        <d v="2022-02-16T00:00:00"/>
        <d v="2022-02-17T00:00:00"/>
        <d v="2022-02-18T00:00:00"/>
        <d v="2022-02-19T00:00:00"/>
        <d v="2022-02-20T00:00:00"/>
        <d v="2022-02-21T00:00:00"/>
        <d v="2022-02-22T00:00:00"/>
        <d v="2022-02-23T00:00:00"/>
        <d v="2022-02-24T00:00:00"/>
        <d v="2022-02-25T00:00:00"/>
        <d v="2022-02-26T00:00:00"/>
        <d v="2022-02-27T00:00:00"/>
        <d v="2022-02-28T00:00:00"/>
        <d v="2022-03-01T00:00:00"/>
        <d v="2022-03-02T00:00:00"/>
        <d v="2022-03-03T00:00:00"/>
        <d v="2022-03-04T00:00:00"/>
        <d v="2022-03-05T00:00:00"/>
        <d v="2022-03-06T00:00:00"/>
        <d v="2022-03-07T00:00:00"/>
        <d v="2022-03-08T00:00:00"/>
        <d v="2022-03-09T00:00:00"/>
        <d v="2022-03-10T00:00:00"/>
        <d v="2022-03-11T00:00:00"/>
        <d v="2022-03-12T00:00:00"/>
        <d v="2022-03-13T00:00:00"/>
        <d v="2022-03-14T00:00:00"/>
        <d v="2022-03-15T00:00:00"/>
        <d v="2022-03-16T00:00:00"/>
        <d v="2022-03-17T00:00:00"/>
        <d v="2022-03-18T00:00:00"/>
        <d v="2022-03-19T00:00:00"/>
        <d v="2022-03-20T00:00:00"/>
        <d v="2022-03-21T00:00:00"/>
        <d v="2022-03-22T00:00:00"/>
        <d v="2022-03-23T00:00:00"/>
        <d v="2022-03-24T00:00:00"/>
        <d v="2022-03-25T00:00:00"/>
        <d v="2022-03-26T00:00:00"/>
      </sharedItems>
      <fieldGroup par="3" base="0">
        <rangePr groupBy="months" startDate="2021-08-25T00:00:00" endDate="2022-03-27T00:00:00"/>
        <groupItems count="14">
          <s v="&lt;08/25/21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3/27/22"/>
        </groupItems>
      </fieldGroup>
    </cacheField>
    <cacheField name="展现量" numFmtId="0">
      <sharedItems containsString="0" containsBlank="1" containsNumber="1" containsInteger="1" minValue="10577" maxValue="311312"/>
    </cacheField>
    <cacheField name="支出" numFmtId="0">
      <sharedItems containsString="0" containsBlank="1" containsNumber="1" minValue="707.40028189524003" maxValue="6008.9032508006003"/>
    </cacheField>
    <cacheField name="Years" numFmtId="0" databaseField="0">
      <fieldGroup base="0">
        <rangePr groupBy="years" startDate="2021-08-25T00:00:00" endDate="2022-03-27T00:00:00"/>
        <groupItems count="4">
          <s v="&lt;08/25/21"/>
          <s v="2021"/>
          <s v="2022"/>
          <s v="&gt;03/27/2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avyahbhat" refreshedDate="44762.557723379628" createdVersion="8" refreshedVersion="8" minRefreshableVersion="3" recordCount="168" xr:uid="{AED2E571-AFD6-4128-914B-4BF1256EC9FF}">
  <cacheSource type="worksheet">
    <worksheetSource ref="Q2:S170" sheet="Sheet3"/>
  </cacheSource>
  <cacheFields count="4">
    <cacheField name="date" numFmtId="14">
      <sharedItems containsSemiMixedTypes="0" containsNonDate="0" containsDate="1" containsString="0" minDate="2021-05-17T00:00:00" maxDate="2021-11-01T00:00:00" count="168">
        <d v="2021-05-17T00:00:00"/>
        <d v="2021-05-18T00:00:00"/>
        <d v="2021-05-19T00:00:00"/>
        <d v="2021-05-20T00:00:00"/>
        <d v="2021-05-21T00:00:00"/>
        <d v="2021-05-22T00:00:00"/>
        <d v="2021-05-23T00:00:00"/>
        <d v="2021-05-24T00:00:00"/>
        <d v="2021-05-25T00:00:00"/>
        <d v="2021-05-26T00:00:00"/>
        <d v="2021-05-27T00:00:00"/>
        <d v="2021-05-28T00:00:00"/>
        <d v="2021-05-29T00:00:00"/>
        <d v="2021-05-30T00:00:00"/>
        <d v="2021-05-31T00:00:00"/>
        <d v="2021-06-01T00:00:00"/>
        <d v="2021-06-02T00:00:00"/>
        <d v="2021-06-03T00:00:00"/>
        <d v="2021-06-04T00:00:00"/>
        <d v="2021-06-05T00:00:00"/>
        <d v="2021-06-06T00:00:00"/>
        <d v="2021-06-07T00:00:00"/>
        <d v="2021-06-08T00:00:00"/>
        <d v="2021-06-09T00:00:00"/>
        <d v="2021-06-10T00:00:00"/>
        <d v="2021-06-11T00:00:00"/>
        <d v="2021-06-12T00:00:00"/>
        <d v="2021-06-13T00:00:00"/>
        <d v="2021-06-14T00:00:00"/>
        <d v="2021-06-15T00:00:00"/>
        <d v="2021-06-16T00:00:00"/>
        <d v="2021-06-17T00:00:00"/>
        <d v="2021-06-18T00:00:00"/>
        <d v="2021-06-19T00:00:00"/>
        <d v="2021-06-20T00:00:00"/>
        <d v="2021-06-21T00:00:00"/>
        <d v="2021-06-22T00:00:00"/>
        <d v="2021-06-23T00:00:00"/>
        <d v="2021-06-24T00:00:00"/>
        <d v="2021-06-25T00:00:00"/>
        <d v="2021-06-26T00:00:00"/>
        <d v="2021-06-27T00:00:00"/>
        <d v="2021-06-28T00:00:00"/>
        <d v="2021-06-29T00:00:00"/>
        <d v="2021-06-30T00:00:00"/>
        <d v="2021-07-01T00:00:00"/>
        <d v="2021-07-02T00:00:00"/>
        <d v="2021-07-03T00:00:00"/>
        <d v="2021-07-04T00:00:00"/>
        <d v="2021-07-05T00:00:00"/>
        <d v="2021-07-06T00:00:00"/>
        <d v="2021-07-07T00:00:00"/>
        <d v="2021-07-08T00:00:00"/>
        <d v="2021-07-09T00:00:00"/>
        <d v="2021-07-10T00:00:00"/>
        <d v="2021-07-11T00:00:00"/>
        <d v="2021-07-12T00:00:00"/>
        <d v="2021-07-13T00:00:00"/>
        <d v="2021-07-14T00:00:00"/>
        <d v="2021-07-15T00:00:00"/>
        <d v="2021-07-16T00:00:00"/>
        <d v="2021-07-17T00:00:00"/>
        <d v="2021-07-18T00:00:00"/>
        <d v="2021-07-19T00:00:00"/>
        <d v="2021-07-20T00:00:00"/>
        <d v="2021-07-21T00:00:00"/>
        <d v="2021-07-22T00:00:00"/>
        <d v="2021-07-23T00:00:00"/>
        <d v="2021-07-24T00:00:00"/>
        <d v="2021-07-25T00:00:00"/>
        <d v="2021-07-26T00:00:00"/>
        <d v="2021-07-27T00:00:00"/>
        <d v="2021-07-28T00:00:00"/>
        <d v="2021-07-29T00:00:00"/>
        <d v="2021-07-30T00:00:00"/>
        <d v="2021-07-31T00:00:00"/>
        <d v="2021-08-01T00:00:00"/>
        <d v="2021-08-02T00:00:00"/>
        <d v="2021-08-03T00:00:00"/>
        <d v="2021-08-04T00:00:00"/>
        <d v="2021-08-05T00:00:00"/>
        <d v="2021-08-06T00:00:00"/>
        <d v="2021-08-07T00:00:00"/>
        <d v="2021-08-08T00:00:00"/>
        <d v="2021-08-09T00:00:00"/>
        <d v="2021-08-10T00:00:00"/>
        <d v="2021-08-11T00:00:00"/>
        <d v="2021-08-12T00:00:00"/>
        <d v="2021-08-13T00:00:00"/>
        <d v="2021-08-14T00:00:00"/>
        <d v="2021-08-15T00:00:00"/>
        <d v="2021-08-16T00:00:00"/>
        <d v="2021-08-17T00:00:00"/>
        <d v="2021-08-18T00:00:00"/>
        <d v="2021-08-19T00:00:00"/>
        <d v="2021-08-20T00:00:00"/>
        <d v="2021-08-21T00:00:00"/>
        <d v="2021-08-22T00:00:00"/>
        <d v="2021-08-23T00:00:00"/>
        <d v="2021-08-24T00:00:00"/>
        <d v="2021-08-25T00:00:00"/>
        <d v="2021-08-26T00:00:00"/>
        <d v="2021-08-27T00:00:00"/>
        <d v="2021-08-28T00:00:00"/>
        <d v="2021-08-29T00:00:00"/>
        <d v="2021-08-30T00:00:00"/>
        <d v="2021-08-31T00:00:00"/>
        <d v="2021-09-01T00:00:00"/>
        <d v="2021-09-02T00:00:00"/>
        <d v="2021-09-03T00:00:00"/>
        <d v="2021-09-04T00:00:00"/>
        <d v="2021-09-05T00:00:00"/>
        <d v="2021-09-06T00:00:00"/>
        <d v="2021-09-07T00:00:00"/>
        <d v="2021-09-08T00:00:00"/>
        <d v="2021-09-09T00:00:00"/>
        <d v="2021-09-10T00:00:00"/>
        <d v="2021-09-11T00:00:00"/>
        <d v="2021-09-12T00:00:00"/>
        <d v="2021-09-13T00:00:00"/>
        <d v="2021-09-14T00:00:00"/>
        <d v="2021-09-15T00:00:00"/>
        <d v="2021-09-16T00:00:00"/>
        <d v="2021-09-17T00:00:00"/>
        <d v="2021-09-18T00:00:00"/>
        <d v="2021-09-19T00:00:00"/>
        <d v="2021-09-20T00:00:00"/>
        <d v="2021-09-21T00:00:00"/>
        <d v="2021-09-22T00:00:00"/>
        <d v="2021-09-23T00:00:00"/>
        <d v="2021-09-24T00:00:00"/>
        <d v="2021-09-25T00:00:00"/>
        <d v="2021-09-26T00:00:00"/>
        <d v="2021-09-27T00:00:00"/>
        <d v="2021-09-28T00:00:00"/>
        <d v="2021-09-29T00:00:00"/>
        <d v="2021-09-30T00:00:00"/>
        <d v="2021-10-01T00:00:00"/>
        <d v="2021-10-02T00:00:00"/>
        <d v="2021-10-03T00:00:00"/>
        <d v="2021-10-04T00:00:00"/>
        <d v="2021-10-05T00:00:00"/>
        <d v="2021-10-06T00:00:00"/>
        <d v="2021-10-07T00:00:00"/>
        <d v="2021-10-08T00:00:00"/>
        <d v="2021-10-09T00:00:00"/>
        <d v="2021-10-10T00:00:00"/>
        <d v="2021-10-11T00:00:00"/>
        <d v="2021-10-12T00:00:00"/>
        <d v="2021-10-13T00:00:00"/>
        <d v="2021-10-14T00:00:00"/>
        <d v="2021-10-15T00:00:00"/>
        <d v="2021-10-16T00:00:00"/>
        <d v="2021-10-17T00:00:00"/>
        <d v="2021-10-18T00:00:00"/>
        <d v="2021-10-19T00:00:00"/>
        <d v="2021-10-20T00:00:00"/>
        <d v="2021-10-21T00:00:00"/>
        <d v="2021-10-22T00:00:00"/>
        <d v="2021-10-23T00:00:00"/>
        <d v="2021-10-24T00:00:00"/>
        <d v="2021-10-25T00:00:00"/>
        <d v="2021-10-26T00:00:00"/>
        <d v="2021-10-27T00:00:00"/>
        <d v="2021-10-28T00:00:00"/>
        <d v="2021-10-29T00:00:00"/>
        <d v="2021-10-30T00:00:00"/>
        <d v="2021-10-31T00:00:00"/>
      </sharedItems>
      <fieldGroup par="3" base="0">
        <rangePr groupBy="days" startDate="2021-05-17T00:00:00" endDate="2021-11-01T00:00:00"/>
        <groupItems count="368">
          <s v="&lt;05/17/21"/>
          <s v="01-Jan"/>
          <s v="02-Jan"/>
          <s v="03-Jan"/>
          <s v="04-Jan"/>
          <s v="05-Jan"/>
          <s v="06-Jan"/>
          <s v="07-Jan"/>
          <s v="08-Jan"/>
          <s v="0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ug"/>
          <s v="02-Aug"/>
          <s v="03-Aug"/>
          <s v="04-Aug"/>
          <s v="05-Aug"/>
          <s v="06-Aug"/>
          <s v="07-Aug"/>
          <s v="08-Aug"/>
          <s v="0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ec"/>
          <s v="02-Dec"/>
          <s v="03-Dec"/>
          <s v="04-Dec"/>
          <s v="05-Dec"/>
          <s v="06-Dec"/>
          <s v="07-Dec"/>
          <s v="08-Dec"/>
          <s v="0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11/01/21"/>
        </groupItems>
      </fieldGroup>
    </cacheField>
    <cacheField name="FB Total Spend" numFmtId="0">
      <sharedItems containsSemiMixedTypes="0" containsString="0" containsNumber="1" minValue="0" maxValue="22747.980000000003"/>
    </cacheField>
    <cacheField name="FB Total Imp" numFmtId="0">
      <sharedItems containsSemiMixedTypes="0" containsString="0" containsNumber="1" containsInteger="1" minValue="0" maxValue="909544"/>
    </cacheField>
    <cacheField name="Months" numFmtId="0" databaseField="0">
      <fieldGroup base="0">
        <rangePr groupBy="months" startDate="2021-05-17T00:00:00" endDate="2021-11-01T00:00:00"/>
        <groupItems count="14">
          <s v="&lt;05/17/21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1/01/2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8">
  <r>
    <x v="0"/>
    <n v="630750"/>
    <n v="16305.21"/>
  </r>
  <r>
    <x v="1"/>
    <n v="550329"/>
    <n v="16406.439999999999"/>
  </r>
  <r>
    <x v="2"/>
    <n v="599955"/>
    <n v="16999.599999999999"/>
  </r>
  <r>
    <x v="3"/>
    <n v="712009"/>
    <n v="14566.94"/>
  </r>
  <r>
    <x v="4"/>
    <n v="699959"/>
    <n v="14533.69"/>
  </r>
  <r>
    <x v="5"/>
    <n v="499372"/>
    <n v="11818.89"/>
  </r>
  <r>
    <x v="6"/>
    <n v="199045"/>
    <n v="4959.04"/>
  </r>
  <r>
    <x v="7"/>
    <n v="212355"/>
    <n v="5009.91"/>
  </r>
  <r>
    <x v="8"/>
    <n v="110424"/>
    <n v="2555.41"/>
  </r>
  <r>
    <x v="9"/>
    <n v="89485"/>
    <n v="1701.43"/>
  </r>
  <r>
    <x v="10"/>
    <n v="182450"/>
    <n v="4012.89"/>
  </r>
  <r>
    <x v="11"/>
    <n v="161526"/>
    <n v="3893.69"/>
  </r>
  <r>
    <x v="12"/>
    <n v="156203"/>
    <n v="3917.12"/>
  </r>
  <r>
    <x v="13"/>
    <n v="121398"/>
    <n v="3000.07"/>
  </r>
  <r>
    <x v="14"/>
    <n v="156208"/>
    <n v="2940.52"/>
  </r>
  <r>
    <x v="15"/>
    <n v="141580"/>
    <n v="2937.41"/>
  </r>
  <r>
    <x v="16"/>
    <n v="121943"/>
    <n v="2921.73"/>
  </r>
  <r>
    <x v="17"/>
    <n v="138060"/>
    <n v="2935.21"/>
  </r>
  <r>
    <x v="18"/>
    <n v="148695"/>
    <n v="2917.56"/>
  </r>
  <r>
    <x v="19"/>
    <n v="126543"/>
    <n v="3025.83"/>
  </r>
  <r>
    <x v="20"/>
    <n v="128506"/>
    <n v="2855.69"/>
  </r>
  <r>
    <x v="21"/>
    <n v="93766"/>
    <n v="1991.91"/>
  </r>
  <r>
    <x v="22"/>
    <n v="80269"/>
    <n v="1983.24"/>
  </r>
  <r>
    <x v="23"/>
    <n v="107983"/>
    <n v="1980.38"/>
  </r>
  <r>
    <x v="24"/>
    <n v="91768"/>
    <n v="1950.21"/>
  </r>
  <r>
    <x v="25"/>
    <n v="93421"/>
    <n v="1968.13"/>
  </r>
  <r>
    <x v="26"/>
    <n v="101555"/>
    <n v="1959.69"/>
  </r>
  <r>
    <x v="27"/>
    <n v="104198"/>
    <n v="2036.51"/>
  </r>
  <r>
    <x v="28"/>
    <n v="104615"/>
    <n v="2035.02"/>
  </r>
  <r>
    <x v="29"/>
    <n v="101148"/>
    <n v="2028.54"/>
  </r>
  <r>
    <x v="30"/>
    <n v="114311"/>
    <n v="2021.9"/>
  </r>
  <r>
    <x v="31"/>
    <n v="100176"/>
    <n v="2007.1"/>
  </r>
  <r>
    <x v="32"/>
    <n v="95027"/>
    <n v="1931.51"/>
  </r>
  <r>
    <x v="33"/>
    <n v="92177"/>
    <n v="1995.66"/>
  </r>
  <r>
    <x v="34"/>
    <n v="107179"/>
    <n v="2006.97"/>
  </r>
  <r>
    <x v="35"/>
    <n v="91590"/>
    <n v="1499.61"/>
  </r>
  <r>
    <x v="36"/>
    <n v="92573"/>
    <n v="1498.46"/>
  </r>
  <r>
    <x v="37"/>
    <n v="94624"/>
    <n v="1490.26"/>
  </r>
  <r>
    <x v="38"/>
    <n v="80315"/>
    <n v="1508.9"/>
  </r>
  <r>
    <x v="39"/>
    <n v="173074"/>
    <n v="2151.75"/>
  </r>
  <r>
    <x v="40"/>
    <n v="179467"/>
    <n v="2164.0500000000002"/>
  </r>
  <r>
    <x v="41"/>
    <n v="220682"/>
    <n v="2347.8000000000002"/>
  </r>
  <r>
    <x v="42"/>
    <n v="238619"/>
    <n v="2296.96"/>
  </r>
  <r>
    <x v="43"/>
    <n v="190629"/>
    <n v="2139.5500000000002"/>
  </r>
  <r>
    <x v="44"/>
    <n v="196205"/>
    <n v="2069"/>
  </r>
  <r>
    <x v="45"/>
    <n v="173875"/>
    <n v="1935.02"/>
  </r>
  <r>
    <x v="46"/>
    <n v="184538"/>
    <n v="1933.31"/>
  </r>
  <r>
    <x v="47"/>
    <n v="167117"/>
    <n v="1911.6599999999999"/>
  </r>
  <r>
    <x v="48"/>
    <n v="183307"/>
    <n v="1855.92"/>
  </r>
  <r>
    <x v="49"/>
    <n v="141207"/>
    <n v="1905.65"/>
  </r>
  <r>
    <x v="50"/>
    <n v="68665"/>
    <n v="1110.97"/>
  </r>
  <r>
    <x v="51"/>
    <n v="163511"/>
    <n v="2057.06"/>
  </r>
  <r>
    <x v="52"/>
    <n v="114800"/>
    <n v="1498.68"/>
  </r>
  <r>
    <x v="53"/>
    <n v="115865"/>
    <n v="1451.74"/>
  </r>
  <r>
    <x v="54"/>
    <n v="99134"/>
    <n v="1508.65"/>
  </r>
  <r>
    <x v="55"/>
    <n v="111734"/>
    <n v="1510"/>
  </r>
  <r>
    <x v="56"/>
    <n v="95350"/>
    <n v="1332.09"/>
  </r>
  <r>
    <x v="57"/>
    <n v="92006"/>
    <n v="1484.43"/>
  </r>
  <r>
    <x v="58"/>
    <n v="104889"/>
    <n v="1511.54"/>
  </r>
  <r>
    <x v="59"/>
    <n v="87108"/>
    <n v="1449.63"/>
  </r>
  <r>
    <x v="60"/>
    <n v="84727"/>
    <n v="1481.2"/>
  </r>
  <r>
    <x v="61"/>
    <n v="158354"/>
    <n v="1671.98"/>
  </r>
  <r>
    <x v="62"/>
    <n v="150399"/>
    <n v="1389.55"/>
  </r>
  <r>
    <x v="63"/>
    <n v="140870"/>
    <n v="1381.71"/>
  </r>
  <r>
    <x v="64"/>
    <n v="137222"/>
    <n v="1355.5900000000001"/>
  </r>
  <r>
    <x v="65"/>
    <n v="163474"/>
    <n v="1452.0900000000001"/>
  </r>
  <r>
    <x v="66"/>
    <n v="165544"/>
    <n v="1362.52"/>
  </r>
  <r>
    <x v="67"/>
    <n v="155699"/>
    <n v="1386.81"/>
  </r>
  <r>
    <x v="68"/>
    <n v="140979"/>
    <n v="1387.8600000000001"/>
  </r>
  <r>
    <x v="69"/>
    <n v="158374"/>
    <n v="1419.51"/>
  </r>
  <r>
    <x v="70"/>
    <n v="128465"/>
    <n v="1390.87"/>
  </r>
  <r>
    <x v="71"/>
    <n v="90168"/>
    <n v="1388.06"/>
  </r>
  <r>
    <x v="72"/>
    <n v="133777"/>
    <n v="1800.87"/>
  </r>
  <r>
    <x v="73"/>
    <n v="154561"/>
    <n v="1833.94"/>
  </r>
  <r>
    <x v="74"/>
    <n v="137357"/>
    <n v="1855.3400000000001"/>
  </r>
  <r>
    <x v="75"/>
    <n v="136951"/>
    <n v="1880.8700000000001"/>
  </r>
  <r>
    <x v="76"/>
    <n v="127715"/>
    <n v="1879.58"/>
  </r>
  <r>
    <x v="77"/>
    <n v="118067"/>
    <n v="1944.96"/>
  </r>
  <r>
    <x v="78"/>
    <n v="116723"/>
    <n v="1963.04"/>
  </r>
  <r>
    <x v="79"/>
    <n v="132374"/>
    <n v="1942.27"/>
  </r>
  <r>
    <x v="80"/>
    <n v="119529"/>
    <n v="1822.9099999999999"/>
  </r>
  <r>
    <x v="81"/>
    <n v="115865"/>
    <n v="1838.98"/>
  </r>
  <r>
    <x v="82"/>
    <n v="121723"/>
    <n v="1957.35"/>
  </r>
  <r>
    <x v="83"/>
    <n v="134969"/>
    <n v="1926.5700000000002"/>
  </r>
  <r>
    <x v="84"/>
    <n v="143580"/>
    <n v="2021.03"/>
  </r>
  <r>
    <x v="85"/>
    <n v="152917"/>
    <n v="2028.33"/>
  </r>
  <r>
    <x v="86"/>
    <n v="174641"/>
    <n v="2050.9299999999998"/>
  </r>
  <r>
    <x v="87"/>
    <n v="177631"/>
    <n v="1936.29"/>
  </r>
  <r>
    <x v="88"/>
    <n v="147651"/>
    <n v="1980"/>
  </r>
  <r>
    <x v="89"/>
    <n v="132254"/>
    <n v="2027.68"/>
  </r>
  <r>
    <x v="90"/>
    <n v="143056"/>
    <n v="1999.71"/>
  </r>
  <r>
    <x v="91"/>
    <n v="147566"/>
    <n v="1910.19"/>
  </r>
  <r>
    <x v="92"/>
    <n v="149419"/>
    <n v="1957.1399999999999"/>
  </r>
  <r>
    <x v="93"/>
    <n v="144880"/>
    <n v="2143.7600000000002"/>
  </r>
  <r>
    <x v="94"/>
    <n v="127996"/>
    <n v="1944.9099999999999"/>
  </r>
  <r>
    <x v="95"/>
    <n v="130932"/>
    <n v="1917.5100000000002"/>
  </r>
  <r>
    <x v="96"/>
    <n v="110403"/>
    <n v="1809.0700000000002"/>
  </r>
  <r>
    <x v="97"/>
    <n v="123577"/>
    <n v="1927.3"/>
  </r>
  <r>
    <x v="98"/>
    <n v="113583"/>
    <n v="1891.73"/>
  </r>
  <r>
    <x v="99"/>
    <n v="127957"/>
    <n v="1968.07"/>
  </r>
  <r>
    <x v="100"/>
    <n v="110023"/>
    <n v="1613.77"/>
  </r>
  <r>
    <x v="101"/>
    <n v="113253"/>
    <n v="1448.35"/>
  </r>
  <r>
    <x v="102"/>
    <n v="104618"/>
    <n v="1448.78"/>
  </r>
  <r>
    <x v="103"/>
    <n v="84671"/>
    <n v="1463.13"/>
  </r>
  <r>
    <x v="104"/>
    <n v="82246"/>
    <n v="1548.5"/>
  </r>
  <r>
    <x v="105"/>
    <n v="94081"/>
    <n v="1479.88"/>
  </r>
  <r>
    <x v="106"/>
    <n v="87972"/>
    <n v="1564.68"/>
  </r>
  <r>
    <x v="107"/>
    <n v="116005"/>
    <n v="1546.68"/>
  </r>
  <r>
    <x v="108"/>
    <n v="131668"/>
    <n v="1431.17"/>
  </r>
  <r>
    <x v="109"/>
    <n v="113809"/>
    <n v="1485.91"/>
  </r>
  <r>
    <x v="110"/>
    <n v="121877"/>
    <n v="1531.04"/>
  </r>
  <r>
    <x v="111"/>
    <n v="107576"/>
    <n v="1450.75"/>
  </r>
  <r>
    <x v="112"/>
    <n v="93352"/>
    <n v="1474.33"/>
  </r>
  <r>
    <x v="113"/>
    <n v="108709"/>
    <n v="1573.3"/>
  </r>
  <r>
    <x v="114"/>
    <n v="113351"/>
    <n v="1553.5"/>
  </r>
  <r>
    <x v="115"/>
    <n v="105554"/>
    <n v="1458.6"/>
  </r>
  <r>
    <x v="116"/>
    <n v="90705"/>
    <n v="1430.54"/>
  </r>
  <r>
    <x v="117"/>
    <n v="82331"/>
    <n v="1460.66"/>
  </r>
  <r>
    <x v="118"/>
    <n v="93160"/>
    <n v="1474.21"/>
  </r>
  <r>
    <x v="119"/>
    <n v="89937"/>
    <n v="1501.15"/>
  </r>
  <r>
    <x v="120"/>
    <n v="80769"/>
    <n v="1522.82"/>
  </r>
  <r>
    <x v="121"/>
    <n v="84618"/>
    <n v="1578.53"/>
  </r>
  <r>
    <x v="122"/>
    <n v="63637"/>
    <n v="1004.96"/>
  </r>
  <r>
    <x v="123"/>
    <n v="62717"/>
    <n v="959.98"/>
  </r>
  <r>
    <x v="124"/>
    <n v="52964"/>
    <n v="969.58"/>
  </r>
  <r>
    <x v="125"/>
    <n v="56782"/>
    <n v="985.29"/>
  </r>
  <r>
    <x v="126"/>
    <n v="62419"/>
    <n v="1031.44"/>
  </r>
  <r>
    <x v="127"/>
    <n v="57667"/>
    <n v="965.39"/>
  </r>
  <r>
    <x v="128"/>
    <n v="65515"/>
    <n v="1083.3599999999999"/>
  </r>
  <r>
    <x v="129"/>
    <n v="59434"/>
    <n v="959.85"/>
  </r>
  <r>
    <x v="130"/>
    <n v="68843"/>
    <n v="1012.97"/>
  </r>
  <r>
    <x v="131"/>
    <n v="64822"/>
    <n v="1010.93"/>
  </r>
  <r>
    <x v="132"/>
    <n v="58149"/>
    <n v="974.26"/>
  </r>
  <r>
    <x v="133"/>
    <n v="65031"/>
    <n v="987.63"/>
  </r>
  <r>
    <x v="134"/>
    <n v="66634"/>
    <n v="993.47"/>
  </r>
  <r>
    <x v="135"/>
    <n v="71207"/>
    <n v="1060.8900000000001"/>
  </r>
  <r>
    <x v="136"/>
    <n v="77346"/>
    <n v="963.86"/>
  </r>
  <r>
    <x v="137"/>
    <n v="73400"/>
    <n v="962.93"/>
  </r>
  <r>
    <x v="138"/>
    <n v="70368"/>
    <n v="962.41"/>
  </r>
  <r>
    <x v="139"/>
    <n v="74731"/>
    <n v="1004.77"/>
  </r>
  <r>
    <x v="140"/>
    <n v="72114"/>
    <n v="1003.3"/>
  </r>
  <r>
    <x v="141"/>
    <n v="70520"/>
    <n v="1034.3699999999999"/>
  </r>
  <r>
    <x v="142"/>
    <n v="92729"/>
    <n v="1068.3499999999999"/>
  </r>
  <r>
    <x v="143"/>
    <n v="85884"/>
    <n v="958.8"/>
  </r>
  <r>
    <x v="144"/>
    <n v="85402"/>
    <n v="970.22"/>
  </r>
  <r>
    <x v="145"/>
    <n v="85248"/>
    <n v="975.78"/>
  </r>
  <r>
    <x v="146"/>
    <n v="76897"/>
    <n v="985.11"/>
  </r>
  <r>
    <x v="147"/>
    <n v="71856"/>
    <n v="1047.56"/>
  </r>
  <r>
    <x v="148"/>
    <n v="79231"/>
    <n v="987.05"/>
  </r>
  <r>
    <x v="149"/>
    <n v="93275"/>
    <n v="1075.3599999999999"/>
  </r>
  <r>
    <x v="150"/>
    <n v="83921"/>
    <n v="1004.13"/>
  </r>
  <r>
    <x v="151"/>
    <n v="85901"/>
    <n v="969.71"/>
  </r>
  <r>
    <x v="152"/>
    <n v="92827"/>
    <n v="977.77"/>
  </r>
  <r>
    <x v="153"/>
    <n v="88819"/>
    <n v="977.96"/>
  </r>
  <r>
    <x v="154"/>
    <n v="68427"/>
    <n v="934.77"/>
  </r>
  <r>
    <x v="155"/>
    <n v="58015"/>
    <n v="1076.8800000000001"/>
  </r>
  <r>
    <x v="156"/>
    <n v="48822"/>
    <n v="1058.78"/>
  </r>
  <r>
    <x v="157"/>
    <n v="48376"/>
    <n v="956.42"/>
  </r>
  <r>
    <x v="158"/>
    <n v="41736"/>
    <n v="959.05"/>
  </r>
  <r>
    <x v="159"/>
    <n v="29708"/>
    <n v="687.82"/>
  </r>
  <r>
    <x v="160"/>
    <n v="58019"/>
    <n v="1069.08"/>
  </r>
  <r>
    <x v="161"/>
    <n v="63734"/>
    <n v="1116.3499999999999"/>
  </r>
  <r>
    <x v="162"/>
    <n v="68896"/>
    <n v="1083.81"/>
  </r>
  <r>
    <x v="163"/>
    <n v="74089"/>
    <n v="1127.47"/>
  </r>
  <r>
    <x v="164"/>
    <n v="64071"/>
    <n v="948.77"/>
  </r>
  <r>
    <x v="165"/>
    <n v="58658"/>
    <n v="963.21"/>
  </r>
  <r>
    <x v="166"/>
    <n v="55230"/>
    <n v="978.77"/>
  </r>
  <r>
    <x v="167"/>
    <n v="50627"/>
    <n v="1033.95"/>
  </r>
  <r>
    <x v="168"/>
    <n v="63723"/>
    <n v="992.08"/>
  </r>
  <r>
    <x v="169"/>
    <n v="75227"/>
    <n v="1009.97"/>
  </r>
  <r>
    <x v="170"/>
    <n v="88466"/>
    <n v="1073.25"/>
  </r>
  <r>
    <x v="171"/>
    <n v="84290"/>
    <n v="954.7"/>
  </r>
  <r>
    <x v="172"/>
    <n v="77690"/>
    <n v="1015.85"/>
  </r>
  <r>
    <x v="173"/>
    <n v="73391"/>
    <n v="980.93"/>
  </r>
  <r>
    <x v="174"/>
    <n v="71695"/>
    <n v="1012.5"/>
  </r>
  <r>
    <x v="175"/>
    <n v="66316"/>
    <n v="986.96"/>
  </r>
  <r>
    <x v="176"/>
    <n v="71174"/>
    <n v="1013.53"/>
  </r>
  <r>
    <x v="177"/>
    <n v="89653"/>
    <n v="1035.53"/>
  </r>
  <r>
    <x v="178"/>
    <n v="88710"/>
    <n v="965.26"/>
  </r>
  <r>
    <x v="179"/>
    <n v="101533"/>
    <n v="982.02"/>
  </r>
  <r>
    <x v="180"/>
    <n v="91706"/>
    <n v="968.21"/>
  </r>
  <r>
    <x v="181"/>
    <n v="108554"/>
    <n v="1030.6300000000001"/>
  </r>
  <r>
    <x v="182"/>
    <n v="127705"/>
    <n v="1023.65"/>
  </r>
  <r>
    <x v="183"/>
    <n v="123892"/>
    <n v="1013.37"/>
  </r>
  <r>
    <x v="184"/>
    <n v="115756"/>
    <n v="1016.86"/>
  </r>
  <r>
    <x v="185"/>
    <n v="172406"/>
    <n v="1002.05"/>
  </r>
  <r>
    <x v="186"/>
    <n v="166175"/>
    <n v="1002.95"/>
  </r>
  <r>
    <x v="187"/>
    <n v="164732"/>
    <n v="958.64"/>
  </r>
  <r>
    <x v="188"/>
    <n v="141442"/>
    <n v="970.44"/>
  </r>
  <r>
    <x v="189"/>
    <n v="135696"/>
    <n v="986.79"/>
  </r>
  <r>
    <x v="190"/>
    <n v="128506"/>
    <n v="998.58"/>
  </r>
  <r>
    <x v="191"/>
    <n v="148128"/>
    <n v="1080.55"/>
  </r>
  <r>
    <x v="192"/>
    <n v="147696"/>
    <n v="972.03"/>
  </r>
  <r>
    <x v="193"/>
    <n v="137241"/>
    <n v="1011.15"/>
  </r>
  <r>
    <x v="194"/>
    <n v="144170"/>
    <n v="1006.79"/>
  </r>
  <r>
    <x v="195"/>
    <n v="136173"/>
    <n v="1007.97"/>
  </r>
  <r>
    <x v="196"/>
    <n v="129362"/>
    <n v="1005.28"/>
  </r>
  <r>
    <x v="197"/>
    <n v="150709"/>
    <n v="965.48"/>
  </r>
  <r>
    <x v="198"/>
    <n v="148481"/>
    <n v="1031.29"/>
  </r>
  <r>
    <x v="199"/>
    <n v="124847"/>
    <n v="990.65"/>
  </r>
  <r>
    <x v="200"/>
    <n v="127455"/>
    <n v="994.83"/>
  </r>
  <r>
    <x v="201"/>
    <n v="114999"/>
    <n v="986.9"/>
  </r>
  <r>
    <x v="202"/>
    <n v="130764"/>
    <n v="1012.83"/>
  </r>
  <r>
    <x v="203"/>
    <n v="128405"/>
    <n v="1009.86"/>
  </r>
  <r>
    <x v="204"/>
    <n v="133889"/>
    <n v="983.4"/>
  </r>
  <r>
    <x v="205"/>
    <n v="164870"/>
    <n v="1021.53"/>
  </r>
  <r>
    <x v="206"/>
    <n v="164848"/>
    <n v="1005.8"/>
  </r>
  <r>
    <x v="207"/>
    <n v="150901"/>
    <n v="974.22"/>
  </r>
  <r>
    <x v="208"/>
    <n v="154809"/>
    <n v="1000.74"/>
  </r>
  <r>
    <x v="209"/>
    <n v="144056"/>
    <n v="995.71"/>
  </r>
  <r>
    <x v="210"/>
    <n v="141928"/>
    <n v="976.49"/>
  </r>
  <r>
    <x v="211"/>
    <n v="116200"/>
    <n v="998.27"/>
  </r>
  <r>
    <x v="212"/>
    <n v="126688"/>
    <n v="1048.77"/>
  </r>
  <r>
    <x v="213"/>
    <n v="126567"/>
    <n v="976.27"/>
  </r>
  <r>
    <x v="214"/>
    <n v="129746"/>
    <n v="973.23"/>
  </r>
  <r>
    <x v="215"/>
    <n v="121238"/>
    <n v="991.23"/>
  </r>
  <r>
    <x v="216"/>
    <n v="110434"/>
    <n v="986.71"/>
  </r>
  <r>
    <x v="217"/>
    <n v="117669"/>
    <n v="1010.07"/>
  </r>
  <r>
    <x v="218"/>
    <n v="157928"/>
    <n v="1038.54"/>
  </r>
  <r>
    <x v="219"/>
    <n v="143810"/>
    <n v="1023.95"/>
  </r>
  <r>
    <x v="220"/>
    <n v="152540"/>
    <n v="1006.13"/>
  </r>
  <r>
    <x v="221"/>
    <n v="127313"/>
    <n v="982.52"/>
  </r>
  <r>
    <x v="222"/>
    <n v="118481"/>
    <n v="972.85"/>
  </r>
  <r>
    <x v="223"/>
    <n v="122541"/>
    <n v="1016.04"/>
  </r>
  <r>
    <x v="224"/>
    <n v="106459"/>
    <n v="1016.91"/>
  </r>
  <r>
    <x v="225"/>
    <n v="110597"/>
    <n v="997.16"/>
  </r>
  <r>
    <x v="226"/>
    <n v="116233"/>
    <n v="1008.39"/>
  </r>
  <r>
    <x v="227"/>
    <n v="129242"/>
    <n v="1011.93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4">
  <r>
    <x v="0"/>
    <n v="18843"/>
    <n v="887.72477302112998"/>
  </r>
  <r>
    <x v="1"/>
    <n v="10577"/>
    <n v="707.40028189524003"/>
  </r>
  <r>
    <x v="2"/>
    <n v="11448"/>
    <n v="847.88630046575997"/>
  </r>
  <r>
    <x v="3"/>
    <n v="23660"/>
    <n v="1360.2301619781999"/>
  </r>
  <r>
    <x v="4"/>
    <n v="21304"/>
    <n v="1429.57"/>
  </r>
  <r>
    <x v="5"/>
    <n v="24311"/>
    <n v="1400.3643931807001"/>
  </r>
  <r>
    <x v="6"/>
    <n v="26279"/>
    <n v="1256.48"/>
  </r>
  <r>
    <x v="7"/>
    <n v="43305"/>
    <n v="1851.0753349171"/>
  </r>
  <r>
    <x v="8"/>
    <n v="54344"/>
    <n v="2342.9451561718001"/>
  </r>
  <r>
    <x v="9"/>
    <n v="63418"/>
    <n v="2578.4834967085999"/>
  </r>
  <r>
    <x v="10"/>
    <n v="102980"/>
    <n v="3272.1357130096999"/>
  </r>
  <r>
    <x v="11"/>
    <n v="111379"/>
    <n v="3469.6740900630998"/>
  </r>
  <r>
    <x v="12"/>
    <n v="113329"/>
    <n v="3302.5042980921999"/>
  </r>
  <r>
    <x v="13"/>
    <n v="145298"/>
    <n v="3738.4749989055999"/>
  </r>
  <r>
    <x v="14"/>
    <n v="128078"/>
    <n v="3498.6869238590002"/>
  </r>
  <r>
    <x v="15"/>
    <n v="152615"/>
    <n v="3690.4542075221002"/>
  </r>
  <r>
    <x v="16"/>
    <n v="122247"/>
    <n v="3281.0159021253999"/>
  </r>
  <r>
    <x v="17"/>
    <n v="107630"/>
    <n v="2980.0518637448999"/>
  </r>
  <r>
    <x v="18"/>
    <n v="124252"/>
    <n v="3317.5161032112001"/>
  </r>
  <r>
    <x v="19"/>
    <n v="120797"/>
    <n v="3253.9805948604999"/>
  </r>
  <r>
    <x v="20"/>
    <n v="118958"/>
    <n v="3151.886867747"/>
  </r>
  <r>
    <x v="21"/>
    <n v="140276"/>
    <n v="3352.8510705413"/>
  </r>
  <r>
    <x v="22"/>
    <n v="161326"/>
    <n v="3721.4273269738001"/>
  </r>
  <r>
    <x v="23"/>
    <n v="142403"/>
    <n v="3579.4011460791999"/>
  </r>
  <r>
    <x v="24"/>
    <n v="131440"/>
    <n v="3761.7986675135999"/>
  </r>
  <r>
    <x v="25"/>
    <n v="154245"/>
    <n v="3765.2523070788002"/>
  </r>
  <r>
    <x v="26"/>
    <n v="163396"/>
    <n v="3705.6092352758001"/>
  </r>
  <r>
    <x v="27"/>
    <n v="155315"/>
    <n v="3670.9637736795999"/>
  </r>
  <r>
    <x v="28"/>
    <n v="153317"/>
    <n v="3472.4582430355999"/>
  </r>
  <r>
    <x v="29"/>
    <n v="138045"/>
    <n v="3259.1078249408001"/>
  </r>
  <r>
    <x v="30"/>
    <n v="131743"/>
    <n v="3391.0785344742999"/>
  </r>
  <r>
    <x v="31"/>
    <n v="132851"/>
    <n v="3277.5563690575"/>
  </r>
  <r>
    <x v="32"/>
    <n v="152328"/>
    <n v="3307.4595555784999"/>
  </r>
  <r>
    <x v="33"/>
    <n v="127976"/>
    <n v="3064.8786069340999"/>
  </r>
  <r>
    <x v="34"/>
    <n v="101906"/>
    <n v="2889.0854991265001"/>
  </r>
  <r>
    <x v="35"/>
    <n v="156056"/>
    <n v="4003.2650231859998"/>
  </r>
  <r>
    <x v="36"/>
    <n v="188374"/>
    <n v="4275.8143761142001"/>
  </r>
  <r>
    <x v="37"/>
    <n v="195576"/>
    <n v="4370.1802177774998"/>
  </r>
  <r>
    <x v="38"/>
    <n v="185803"/>
    <n v="4228.5486063095996"/>
  </r>
  <r>
    <x v="39"/>
    <n v="208116"/>
    <n v="4428.9786085773003"/>
  </r>
  <r>
    <x v="40"/>
    <n v="216168"/>
    <n v="4275.356013906"/>
  </r>
  <r>
    <x v="41"/>
    <n v="211477"/>
    <n v="3967.3701209154001"/>
  </r>
  <r>
    <x v="42"/>
    <n v="219259"/>
    <n v="4263.2973564179001"/>
  </r>
  <r>
    <x v="43"/>
    <n v="205667"/>
    <n v="4175.3027237335"/>
  </r>
  <r>
    <x v="44"/>
    <n v="157089"/>
    <n v="4358.3422011332004"/>
  </r>
  <r>
    <x v="45"/>
    <n v="187694"/>
    <n v="4452.6650195694001"/>
  </r>
  <r>
    <x v="46"/>
    <n v="205060"/>
    <n v="4548.5730644296"/>
  </r>
  <r>
    <x v="47"/>
    <n v="249389"/>
    <n v="4300.2076505487003"/>
  </r>
  <r>
    <x v="48"/>
    <n v="249290"/>
    <n v="4186.7835603812"/>
  </r>
  <r>
    <x v="49"/>
    <n v="220359"/>
    <n v="4367.0906629971996"/>
  </r>
  <r>
    <x v="50"/>
    <n v="226875"/>
    <n v="4352.9935879618997"/>
  </r>
  <r>
    <x v="51"/>
    <n v="256655"/>
    <n v="4692.594174111"/>
  </r>
  <r>
    <x v="52"/>
    <n v="252280"/>
    <n v="4793.2771256370997"/>
  </r>
  <r>
    <x v="53"/>
    <n v="271347"/>
    <n v="4860.3908029551003"/>
  </r>
  <r>
    <x v="54"/>
    <n v="311312"/>
    <n v="4934.5351924866"/>
  </r>
  <r>
    <x v="55"/>
    <n v="261166"/>
    <n v="4868.1560333460002"/>
  </r>
  <r>
    <x v="56"/>
    <n v="246888"/>
    <n v="5015.9296413070997"/>
  </r>
  <r>
    <x v="57"/>
    <n v="274054"/>
    <n v="5980.2941566733998"/>
  </r>
  <r>
    <x v="58"/>
    <n v="261554"/>
    <n v="6008.9032508006003"/>
  </r>
  <r>
    <x v="59"/>
    <n v="207294"/>
    <n v="5467.1579059506003"/>
  </r>
  <r>
    <x v="60"/>
    <n v="186521"/>
    <n v="5153.8651476117002"/>
  </r>
  <r>
    <x v="61"/>
    <n v="215388"/>
    <n v="5054.5299128519"/>
  </r>
  <r>
    <x v="62"/>
    <n v="228610"/>
    <n v="5169.3112403695004"/>
  </r>
  <r>
    <x v="63"/>
    <n v="225287"/>
    <n v="5066.8783046443004"/>
  </r>
  <r>
    <x v="64"/>
    <n v="221069"/>
    <n v="5125.8158553003004"/>
  </r>
  <r>
    <x v="65"/>
    <n v="216278"/>
    <n v="5388.6655895950998"/>
  </r>
  <r>
    <x v="66"/>
    <n v="234157"/>
    <n v="5464.3976648226999"/>
  </r>
  <r>
    <x v="67"/>
    <n v="257239"/>
    <n v="5437.9707618058001"/>
  </r>
  <r>
    <x v="68"/>
    <n v="290749"/>
    <n v="5319.6886400726999"/>
  </r>
  <r>
    <x v="69"/>
    <n v="257655"/>
    <n v="5196.2667030475995"/>
  </r>
  <r>
    <x v="70"/>
    <n v="279088"/>
    <n v="5661.3371081040004"/>
  </r>
  <r>
    <x v="71"/>
    <n v="124339"/>
    <n v="3110.3186493352"/>
  </r>
  <r>
    <x v="72"/>
    <n v="169505"/>
    <n v="4150.7229282601002"/>
  </r>
  <r>
    <x v="73"/>
    <n v="171167"/>
    <n v="4141.8893053398997"/>
  </r>
  <r>
    <x v="74"/>
    <n v="132066"/>
    <n v="3412.4347533706"/>
  </r>
  <r>
    <x v="75"/>
    <n v="146206"/>
    <n v="3444.5687788384998"/>
  </r>
  <r>
    <x v="76"/>
    <n v="102498"/>
    <n v="2374.9503597762"/>
  </r>
  <r>
    <x v="77"/>
    <n v="64104"/>
    <n v="1574.7809248379999"/>
  </r>
  <r>
    <x v="78"/>
    <n v="65715"/>
    <n v="1562.1562744455"/>
  </r>
  <r>
    <x v="79"/>
    <n v="70514"/>
    <n v="1553.9858889689999"/>
  </r>
  <r>
    <x v="80"/>
    <n v="55765"/>
    <n v="1525.2891419562"/>
  </r>
  <r>
    <x v="81"/>
    <n v="50785"/>
    <n v="1514.3550865120001"/>
  </r>
  <r>
    <x v="82"/>
    <n v="55267"/>
    <n v="1493.1397216966"/>
  </r>
  <r>
    <x v="83"/>
    <n v="60524"/>
    <n v="1527.3568193054"/>
  </r>
  <r>
    <x v="84"/>
    <n v="56674"/>
    <n v="1501.5433388749"/>
  </r>
  <r>
    <x v="85"/>
    <n v="56112"/>
    <n v="1515.8176286938001"/>
  </r>
  <r>
    <x v="86"/>
    <m/>
    <m/>
  </r>
  <r>
    <x v="87"/>
    <m/>
    <m/>
  </r>
  <r>
    <x v="88"/>
    <m/>
    <m/>
  </r>
  <r>
    <x v="89"/>
    <m/>
    <m/>
  </r>
  <r>
    <x v="90"/>
    <m/>
    <m/>
  </r>
  <r>
    <x v="91"/>
    <m/>
    <m/>
  </r>
  <r>
    <x v="92"/>
    <m/>
    <m/>
  </r>
  <r>
    <x v="93"/>
    <m/>
    <m/>
  </r>
  <r>
    <x v="94"/>
    <m/>
    <m/>
  </r>
  <r>
    <x v="95"/>
    <m/>
    <m/>
  </r>
  <r>
    <x v="96"/>
    <m/>
    <m/>
  </r>
  <r>
    <x v="97"/>
    <m/>
    <m/>
  </r>
  <r>
    <x v="98"/>
    <m/>
    <m/>
  </r>
  <r>
    <x v="99"/>
    <m/>
    <m/>
  </r>
  <r>
    <x v="100"/>
    <m/>
    <m/>
  </r>
  <r>
    <x v="101"/>
    <m/>
    <m/>
  </r>
  <r>
    <x v="102"/>
    <m/>
    <m/>
  </r>
  <r>
    <x v="103"/>
    <m/>
    <m/>
  </r>
  <r>
    <x v="104"/>
    <m/>
    <m/>
  </r>
  <r>
    <x v="105"/>
    <m/>
    <m/>
  </r>
  <r>
    <x v="106"/>
    <m/>
    <m/>
  </r>
  <r>
    <x v="107"/>
    <m/>
    <m/>
  </r>
  <r>
    <x v="108"/>
    <m/>
    <m/>
  </r>
  <r>
    <x v="109"/>
    <m/>
    <m/>
  </r>
  <r>
    <x v="110"/>
    <m/>
    <m/>
  </r>
  <r>
    <x v="111"/>
    <m/>
    <m/>
  </r>
  <r>
    <x v="112"/>
    <m/>
    <m/>
  </r>
  <r>
    <x v="113"/>
    <m/>
    <m/>
  </r>
  <r>
    <x v="114"/>
    <m/>
    <m/>
  </r>
  <r>
    <x v="115"/>
    <m/>
    <m/>
  </r>
  <r>
    <x v="116"/>
    <m/>
    <m/>
  </r>
  <r>
    <x v="117"/>
    <m/>
    <m/>
  </r>
  <r>
    <x v="118"/>
    <m/>
    <m/>
  </r>
  <r>
    <x v="119"/>
    <m/>
    <m/>
  </r>
  <r>
    <x v="120"/>
    <m/>
    <m/>
  </r>
  <r>
    <x v="121"/>
    <m/>
    <m/>
  </r>
  <r>
    <x v="122"/>
    <m/>
    <m/>
  </r>
  <r>
    <x v="123"/>
    <m/>
    <m/>
  </r>
  <r>
    <x v="124"/>
    <m/>
    <m/>
  </r>
  <r>
    <x v="125"/>
    <m/>
    <m/>
  </r>
  <r>
    <x v="126"/>
    <m/>
    <m/>
  </r>
  <r>
    <x v="127"/>
    <m/>
    <m/>
  </r>
  <r>
    <x v="128"/>
    <m/>
    <m/>
  </r>
  <r>
    <x v="129"/>
    <m/>
    <m/>
  </r>
  <r>
    <x v="130"/>
    <m/>
    <m/>
  </r>
  <r>
    <x v="131"/>
    <m/>
    <m/>
  </r>
  <r>
    <x v="132"/>
    <m/>
    <m/>
  </r>
  <r>
    <x v="133"/>
    <m/>
    <m/>
  </r>
  <r>
    <x v="134"/>
    <m/>
    <m/>
  </r>
  <r>
    <x v="135"/>
    <m/>
    <m/>
  </r>
  <r>
    <x v="136"/>
    <m/>
    <m/>
  </r>
  <r>
    <x v="137"/>
    <m/>
    <m/>
  </r>
  <r>
    <x v="138"/>
    <m/>
    <m/>
  </r>
  <r>
    <x v="139"/>
    <m/>
    <m/>
  </r>
  <r>
    <x v="140"/>
    <m/>
    <m/>
  </r>
  <r>
    <x v="141"/>
    <m/>
    <m/>
  </r>
  <r>
    <x v="142"/>
    <m/>
    <m/>
  </r>
  <r>
    <x v="143"/>
    <m/>
    <m/>
  </r>
  <r>
    <x v="144"/>
    <m/>
    <m/>
  </r>
  <r>
    <x v="145"/>
    <m/>
    <m/>
  </r>
  <r>
    <x v="146"/>
    <m/>
    <m/>
  </r>
  <r>
    <x v="147"/>
    <m/>
    <m/>
  </r>
  <r>
    <x v="148"/>
    <m/>
    <m/>
  </r>
  <r>
    <x v="149"/>
    <m/>
    <m/>
  </r>
  <r>
    <x v="150"/>
    <m/>
    <m/>
  </r>
  <r>
    <x v="151"/>
    <m/>
    <m/>
  </r>
  <r>
    <x v="152"/>
    <m/>
    <m/>
  </r>
  <r>
    <x v="153"/>
    <m/>
    <m/>
  </r>
  <r>
    <x v="154"/>
    <m/>
    <m/>
  </r>
  <r>
    <x v="155"/>
    <m/>
    <m/>
  </r>
  <r>
    <x v="156"/>
    <m/>
    <m/>
  </r>
  <r>
    <x v="157"/>
    <m/>
    <m/>
  </r>
  <r>
    <x v="158"/>
    <m/>
    <m/>
  </r>
  <r>
    <x v="159"/>
    <m/>
    <m/>
  </r>
  <r>
    <x v="160"/>
    <m/>
    <m/>
  </r>
  <r>
    <x v="161"/>
    <m/>
    <m/>
  </r>
  <r>
    <x v="162"/>
    <m/>
    <m/>
  </r>
  <r>
    <x v="163"/>
    <m/>
    <m/>
  </r>
  <r>
    <x v="164"/>
    <m/>
    <m/>
  </r>
  <r>
    <x v="165"/>
    <m/>
    <m/>
  </r>
  <r>
    <x v="166"/>
    <m/>
    <m/>
  </r>
  <r>
    <x v="167"/>
    <m/>
    <m/>
  </r>
  <r>
    <x v="168"/>
    <m/>
    <m/>
  </r>
  <r>
    <x v="169"/>
    <m/>
    <m/>
  </r>
  <r>
    <x v="170"/>
    <m/>
    <m/>
  </r>
  <r>
    <x v="171"/>
    <m/>
    <m/>
  </r>
  <r>
    <x v="172"/>
    <m/>
    <m/>
  </r>
  <r>
    <x v="173"/>
    <m/>
    <m/>
  </r>
  <r>
    <x v="174"/>
    <m/>
    <m/>
  </r>
  <r>
    <x v="175"/>
    <m/>
    <m/>
  </r>
  <r>
    <x v="176"/>
    <m/>
    <m/>
  </r>
  <r>
    <x v="177"/>
    <m/>
    <m/>
  </r>
  <r>
    <x v="178"/>
    <m/>
    <m/>
  </r>
  <r>
    <x v="179"/>
    <m/>
    <m/>
  </r>
  <r>
    <x v="180"/>
    <m/>
    <m/>
  </r>
  <r>
    <x v="181"/>
    <m/>
    <m/>
  </r>
  <r>
    <x v="182"/>
    <m/>
    <m/>
  </r>
  <r>
    <x v="183"/>
    <m/>
    <m/>
  </r>
  <r>
    <x v="184"/>
    <m/>
    <m/>
  </r>
  <r>
    <x v="185"/>
    <m/>
    <m/>
  </r>
  <r>
    <x v="186"/>
    <m/>
    <m/>
  </r>
  <r>
    <x v="187"/>
    <m/>
    <m/>
  </r>
  <r>
    <x v="188"/>
    <m/>
    <m/>
  </r>
  <r>
    <x v="189"/>
    <m/>
    <m/>
  </r>
  <r>
    <x v="190"/>
    <m/>
    <m/>
  </r>
  <r>
    <x v="191"/>
    <m/>
    <m/>
  </r>
  <r>
    <x v="192"/>
    <m/>
    <m/>
  </r>
  <r>
    <x v="193"/>
    <m/>
    <m/>
  </r>
  <r>
    <x v="194"/>
    <m/>
    <m/>
  </r>
  <r>
    <x v="195"/>
    <m/>
    <m/>
  </r>
  <r>
    <x v="196"/>
    <m/>
    <m/>
  </r>
  <r>
    <x v="197"/>
    <m/>
    <m/>
  </r>
  <r>
    <x v="198"/>
    <m/>
    <m/>
  </r>
  <r>
    <x v="199"/>
    <m/>
    <m/>
  </r>
  <r>
    <x v="200"/>
    <m/>
    <m/>
  </r>
  <r>
    <x v="201"/>
    <m/>
    <m/>
  </r>
  <r>
    <x v="202"/>
    <m/>
    <m/>
  </r>
  <r>
    <x v="203"/>
    <m/>
    <m/>
  </r>
  <r>
    <x v="204"/>
    <m/>
    <m/>
  </r>
  <r>
    <x v="205"/>
    <m/>
    <m/>
  </r>
  <r>
    <x v="206"/>
    <m/>
    <m/>
  </r>
  <r>
    <x v="207"/>
    <m/>
    <m/>
  </r>
  <r>
    <x v="208"/>
    <m/>
    <m/>
  </r>
  <r>
    <x v="209"/>
    <m/>
    <m/>
  </r>
  <r>
    <x v="210"/>
    <m/>
    <m/>
  </r>
  <r>
    <x v="211"/>
    <m/>
    <m/>
  </r>
  <r>
    <x v="212"/>
    <m/>
    <m/>
  </r>
  <r>
    <x v="213"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8">
  <r>
    <x v="0"/>
    <n v="0"/>
    <n v="0"/>
  </r>
  <r>
    <x v="1"/>
    <n v="3206.4300000000003"/>
    <n v="137394"/>
  </r>
  <r>
    <x v="2"/>
    <n v="5930.0300000000007"/>
    <n v="236179"/>
  </r>
  <r>
    <x v="3"/>
    <n v="8287.09"/>
    <n v="301687"/>
  </r>
  <r>
    <x v="4"/>
    <n v="3829.18"/>
    <n v="138448"/>
  </r>
  <r>
    <x v="5"/>
    <n v="2632.17"/>
    <n v="98376"/>
  </r>
  <r>
    <x v="6"/>
    <n v="3031.2"/>
    <n v="124223"/>
  </r>
  <r>
    <x v="7"/>
    <n v="2492.39"/>
    <n v="127306"/>
  </r>
  <r>
    <x v="8"/>
    <n v="2182.5699999999997"/>
    <n v="81685"/>
  </r>
  <r>
    <x v="9"/>
    <n v="2937.08"/>
    <n v="99545"/>
  </r>
  <r>
    <x v="10"/>
    <n v="2945.2"/>
    <n v="95401"/>
  </r>
  <r>
    <x v="11"/>
    <n v="2843.76"/>
    <n v="84292"/>
  </r>
  <r>
    <x v="12"/>
    <n v="2861.38"/>
    <n v="74003"/>
  </r>
  <r>
    <x v="13"/>
    <n v="3040.54"/>
    <n v="94229"/>
  </r>
  <r>
    <x v="14"/>
    <n v="7267.9599999999991"/>
    <n v="200805"/>
  </r>
  <r>
    <x v="15"/>
    <n v="10230.83"/>
    <n v="251284"/>
  </r>
  <r>
    <x v="16"/>
    <n v="15313.480000000001"/>
    <n v="343351"/>
  </r>
  <r>
    <x v="17"/>
    <n v="15802.83"/>
    <n v="366470"/>
  </r>
  <r>
    <x v="18"/>
    <n v="15532.67"/>
    <n v="335350"/>
  </r>
  <r>
    <x v="19"/>
    <n v="16000.21"/>
    <n v="347097"/>
  </r>
  <r>
    <x v="20"/>
    <n v="15566.8"/>
    <n v="363760"/>
  </r>
  <r>
    <x v="21"/>
    <n v="17184.45"/>
    <n v="397751"/>
  </r>
  <r>
    <x v="22"/>
    <n v="17256.689999999999"/>
    <n v="429750"/>
  </r>
  <r>
    <x v="23"/>
    <n v="17954.07"/>
    <n v="421948"/>
  </r>
  <r>
    <x v="24"/>
    <n v="17593.849999999999"/>
    <n v="508119"/>
  </r>
  <r>
    <x v="25"/>
    <n v="20157.059999999998"/>
    <n v="615337"/>
  </r>
  <r>
    <x v="26"/>
    <n v="22747.980000000003"/>
    <n v="648628"/>
  </r>
  <r>
    <x v="27"/>
    <n v="22058.9"/>
    <n v="581520"/>
  </r>
  <r>
    <x v="28"/>
    <n v="20908.240000000002"/>
    <n v="498690"/>
  </r>
  <r>
    <x v="29"/>
    <n v="17367.93"/>
    <n v="417232"/>
  </r>
  <r>
    <x v="30"/>
    <n v="21989.55"/>
    <n v="498500"/>
  </r>
  <r>
    <x v="31"/>
    <n v="21407.61"/>
    <n v="451671"/>
  </r>
  <r>
    <x v="32"/>
    <n v="14890.86"/>
    <n v="309108"/>
  </r>
  <r>
    <x v="33"/>
    <n v="15797.720000000001"/>
    <n v="273355"/>
  </r>
  <r>
    <x v="34"/>
    <n v="15363.33"/>
    <n v="253246"/>
  </r>
  <r>
    <x v="35"/>
    <n v="15558.119999999999"/>
    <n v="267641"/>
  </r>
  <r>
    <x v="36"/>
    <n v="16300.55"/>
    <n v="274877"/>
  </r>
  <r>
    <x v="37"/>
    <n v="8876.2899999999991"/>
    <n v="168049"/>
  </r>
  <r>
    <x v="38"/>
    <n v="8888.09"/>
    <n v="155337"/>
  </r>
  <r>
    <x v="39"/>
    <n v="11933.75"/>
    <n v="208644"/>
  </r>
  <r>
    <x v="40"/>
    <n v="12471.6"/>
    <n v="219872"/>
  </r>
  <r>
    <x v="41"/>
    <n v="11929.29"/>
    <n v="183920"/>
  </r>
  <r>
    <x v="42"/>
    <n v="10867.75"/>
    <n v="173917"/>
  </r>
  <r>
    <x v="43"/>
    <n v="10068.4"/>
    <n v="145738"/>
  </r>
  <r>
    <x v="44"/>
    <n v="11787.14"/>
    <n v="230576"/>
  </r>
  <r>
    <x v="45"/>
    <n v="11565.05"/>
    <n v="275318"/>
  </r>
  <r>
    <x v="46"/>
    <n v="7990.85"/>
    <n v="209686"/>
  </r>
  <r>
    <x v="47"/>
    <n v="8279.99"/>
    <n v="257482"/>
  </r>
  <r>
    <x v="48"/>
    <n v="7632.84"/>
    <n v="239528"/>
  </r>
  <r>
    <x v="49"/>
    <n v="7720.1399999999994"/>
    <n v="254564"/>
  </r>
  <r>
    <x v="50"/>
    <n v="10148.970000000001"/>
    <n v="318585"/>
  </r>
  <r>
    <x v="51"/>
    <n v="10482.08"/>
    <n v="304607"/>
  </r>
  <r>
    <x v="52"/>
    <n v="10599.51"/>
    <n v="329532"/>
  </r>
  <r>
    <x v="53"/>
    <n v="13156.5"/>
    <n v="430980"/>
  </r>
  <r>
    <x v="54"/>
    <n v="14615.970000000001"/>
    <n v="452351"/>
  </r>
  <r>
    <x v="55"/>
    <n v="13400.57"/>
    <n v="407969"/>
  </r>
  <r>
    <x v="56"/>
    <n v="13483.32"/>
    <n v="399506"/>
  </r>
  <r>
    <x v="57"/>
    <n v="14293.57"/>
    <n v="379169"/>
  </r>
  <r>
    <x v="58"/>
    <n v="13991.93"/>
    <n v="354906"/>
  </r>
  <r>
    <x v="59"/>
    <n v="13624.89"/>
    <n v="330509"/>
  </r>
  <r>
    <x v="60"/>
    <n v="14142.380000000001"/>
    <n v="341781"/>
  </r>
  <r>
    <x v="61"/>
    <n v="15063.34"/>
    <n v="354850"/>
  </r>
  <r>
    <x v="62"/>
    <n v="12857.49"/>
    <n v="323682"/>
  </r>
  <r>
    <x v="63"/>
    <n v="6798.76"/>
    <n v="184220"/>
  </r>
  <r>
    <x v="64"/>
    <n v="7139.09"/>
    <n v="203219"/>
  </r>
  <r>
    <x v="65"/>
    <n v="6296.2800000000007"/>
    <n v="180599"/>
  </r>
  <r>
    <x v="66"/>
    <n v="5053.7299999999996"/>
    <n v="123934"/>
  </r>
  <r>
    <x v="67"/>
    <n v="4808.6400000000003"/>
    <n v="120734"/>
  </r>
  <r>
    <x v="68"/>
    <n v="5062.1400000000003"/>
    <n v="121032"/>
  </r>
  <r>
    <x v="69"/>
    <n v="4784.53"/>
    <n v="123954"/>
  </r>
  <r>
    <x v="70"/>
    <n v="4842.2299999999996"/>
    <n v="145327"/>
  </r>
  <r>
    <x v="71"/>
    <n v="5050.6000000000004"/>
    <n v="150416"/>
  </r>
  <r>
    <x v="72"/>
    <n v="4873.2700000000004"/>
    <n v="143933"/>
  </r>
  <r>
    <x v="73"/>
    <n v="4956.1499999999996"/>
    <n v="124475"/>
  </r>
  <r>
    <x v="74"/>
    <n v="5092.08"/>
    <n v="131504"/>
  </r>
  <r>
    <x v="75"/>
    <n v="5401.14"/>
    <n v="144777"/>
  </r>
  <r>
    <x v="76"/>
    <n v="10144.24"/>
    <n v="274301"/>
  </r>
  <r>
    <x v="77"/>
    <n v="9558.2099999999991"/>
    <n v="261736"/>
  </r>
  <r>
    <x v="78"/>
    <n v="9813.5499999999993"/>
    <n v="252095"/>
  </r>
  <r>
    <x v="79"/>
    <n v="5125.63"/>
    <n v="126886"/>
  </r>
  <r>
    <x v="80"/>
    <n v="4947.03"/>
    <n v="122230"/>
  </r>
  <r>
    <x v="81"/>
    <n v="4973.24"/>
    <n v="119238"/>
  </r>
  <r>
    <x v="82"/>
    <n v="5481.35"/>
    <n v="151341"/>
  </r>
  <r>
    <x v="83"/>
    <n v="9539.8100000000013"/>
    <n v="270630"/>
  </r>
  <r>
    <x v="84"/>
    <n v="9538.64"/>
    <n v="269064"/>
  </r>
  <r>
    <x v="85"/>
    <n v="10119.68"/>
    <n v="269547"/>
  </r>
  <r>
    <x v="86"/>
    <n v="10381.029999999999"/>
    <n v="243843"/>
  </r>
  <r>
    <x v="87"/>
    <n v="9625.9500000000007"/>
    <n v="225310"/>
  </r>
  <r>
    <x v="88"/>
    <n v="9981.6699999999983"/>
    <n v="290292"/>
  </r>
  <r>
    <x v="89"/>
    <n v="10813.22"/>
    <n v="306125"/>
  </r>
  <r>
    <x v="90"/>
    <n v="9655"/>
    <n v="305848"/>
  </r>
  <r>
    <x v="91"/>
    <n v="9762.130000000001"/>
    <n v="283294"/>
  </r>
  <r>
    <x v="92"/>
    <n v="9656.23"/>
    <n v="302339"/>
  </r>
  <r>
    <x v="93"/>
    <n v="10028.33"/>
    <n v="290842"/>
  </r>
  <r>
    <x v="94"/>
    <n v="10068.849999999999"/>
    <n v="257968"/>
  </r>
  <r>
    <x v="95"/>
    <n v="10676.66"/>
    <n v="216606"/>
  </r>
  <r>
    <x v="96"/>
    <n v="10152.799999999999"/>
    <n v="210239"/>
  </r>
  <r>
    <x v="97"/>
    <n v="9684.5499999999993"/>
    <n v="213484"/>
  </r>
  <r>
    <x v="98"/>
    <n v="9782.86"/>
    <n v="220691"/>
  </r>
  <r>
    <x v="99"/>
    <n v="9851.5499999999993"/>
    <n v="201460"/>
  </r>
  <r>
    <x v="100"/>
    <n v="10359.18"/>
    <n v="243355"/>
  </r>
  <r>
    <x v="101"/>
    <n v="10200.700000000001"/>
    <n v="254381"/>
  </r>
  <r>
    <x v="102"/>
    <n v="10096.4"/>
    <n v="247031"/>
  </r>
  <r>
    <x v="103"/>
    <n v="10024.759999999998"/>
    <n v="258208"/>
  </r>
  <r>
    <x v="104"/>
    <n v="9661.82"/>
    <n v="230264"/>
  </r>
  <r>
    <x v="105"/>
    <n v="9721.01"/>
    <n v="233929"/>
  </r>
  <r>
    <x v="106"/>
    <n v="9810.7200000000012"/>
    <n v="214559"/>
  </r>
  <r>
    <x v="107"/>
    <n v="10300.780000000001"/>
    <n v="244218"/>
  </r>
  <r>
    <x v="108"/>
    <n v="10329.57"/>
    <n v="266643"/>
  </r>
  <r>
    <x v="109"/>
    <n v="9785.7999999999993"/>
    <n v="269796"/>
  </r>
  <r>
    <x v="110"/>
    <n v="10380.470000000001"/>
    <n v="313121"/>
  </r>
  <r>
    <x v="111"/>
    <n v="9682.85"/>
    <n v="302663"/>
  </r>
  <r>
    <x v="112"/>
    <n v="13501.130000000001"/>
    <n v="458139"/>
  </r>
  <r>
    <x v="113"/>
    <n v="13644.96"/>
    <n v="391909"/>
  </r>
  <r>
    <x v="114"/>
    <n v="13693.93"/>
    <n v="416678"/>
  </r>
  <r>
    <x v="115"/>
    <n v="14340.16"/>
    <n v="384380"/>
  </r>
  <r>
    <x v="116"/>
    <n v="14755.789999999999"/>
    <n v="450219"/>
  </r>
  <r>
    <x v="117"/>
    <n v="14461.980000000001"/>
    <n v="507980"/>
  </r>
  <r>
    <x v="118"/>
    <n v="13892.45"/>
    <n v="503765"/>
  </r>
  <r>
    <x v="119"/>
    <n v="13675.449999999999"/>
    <n v="469730"/>
  </r>
  <r>
    <x v="120"/>
    <n v="14454.310000000001"/>
    <n v="489672"/>
  </r>
  <r>
    <x v="121"/>
    <n v="16181.869999999999"/>
    <n v="685860"/>
  </r>
  <r>
    <x v="122"/>
    <n v="16078.71"/>
    <n v="741252"/>
  </r>
  <r>
    <x v="123"/>
    <n v="15639.619999999999"/>
    <n v="674442"/>
  </r>
  <r>
    <x v="124"/>
    <n v="16772.400000000001"/>
    <n v="721247"/>
  </r>
  <r>
    <x v="125"/>
    <n v="15461.12"/>
    <n v="658768"/>
  </r>
  <r>
    <x v="126"/>
    <n v="15226.34"/>
    <n v="673223"/>
  </r>
  <r>
    <x v="127"/>
    <n v="15877.74"/>
    <n v="685495"/>
  </r>
  <r>
    <x v="128"/>
    <n v="15137.630000000001"/>
    <n v="589162"/>
  </r>
  <r>
    <x v="129"/>
    <n v="14879.08"/>
    <n v="529134"/>
  </r>
  <r>
    <x v="130"/>
    <n v="14928.150000000001"/>
    <n v="514542"/>
  </r>
  <r>
    <x v="131"/>
    <n v="16760.149999999998"/>
    <n v="629848"/>
  </r>
  <r>
    <x v="132"/>
    <n v="15050.14"/>
    <n v="572054"/>
  </r>
  <r>
    <x v="133"/>
    <n v="14020.340000000002"/>
    <n v="502071"/>
  </r>
  <r>
    <x v="134"/>
    <n v="14572.19"/>
    <n v="486069"/>
  </r>
  <r>
    <x v="135"/>
    <n v="15033.99"/>
    <n v="479052"/>
  </r>
  <r>
    <x v="136"/>
    <n v="14691.679999999998"/>
    <n v="476182"/>
  </r>
  <r>
    <x v="137"/>
    <n v="13752.2"/>
    <n v="510315"/>
  </r>
  <r>
    <x v="138"/>
    <n v="14766"/>
    <n v="582858"/>
  </r>
  <r>
    <x v="139"/>
    <n v="14832.119999999999"/>
    <n v="607215"/>
  </r>
  <r>
    <x v="140"/>
    <n v="13838.47"/>
    <n v="589834"/>
  </r>
  <r>
    <x v="141"/>
    <n v="14045.97"/>
    <n v="591572"/>
  </r>
  <r>
    <x v="142"/>
    <n v="14085.279999999999"/>
    <n v="615527"/>
  </r>
  <r>
    <x v="143"/>
    <n v="14916.26"/>
    <n v="602847"/>
  </r>
  <r>
    <x v="144"/>
    <n v="14430.86"/>
    <n v="597899"/>
  </r>
  <r>
    <x v="145"/>
    <n v="15188.33"/>
    <n v="611463"/>
  </r>
  <r>
    <x v="146"/>
    <n v="14771.09"/>
    <n v="654502"/>
  </r>
  <r>
    <x v="147"/>
    <n v="15657.130000000001"/>
    <n v="782482"/>
  </r>
  <r>
    <x v="148"/>
    <n v="15853.11"/>
    <n v="822831"/>
  </r>
  <r>
    <x v="149"/>
    <n v="15974.039999999999"/>
    <n v="824416"/>
  </r>
  <r>
    <x v="150"/>
    <n v="16032.93"/>
    <n v="777943"/>
  </r>
  <r>
    <x v="151"/>
    <n v="15811.699999999999"/>
    <n v="798040"/>
  </r>
  <r>
    <x v="152"/>
    <n v="16687.32"/>
    <n v="809408"/>
  </r>
  <r>
    <x v="153"/>
    <n v="15455.8"/>
    <n v="799148"/>
  </r>
  <r>
    <x v="154"/>
    <n v="14693.97"/>
    <n v="701719"/>
  </r>
  <r>
    <x v="155"/>
    <n v="14696.380000000001"/>
    <n v="706329"/>
  </r>
  <r>
    <x v="156"/>
    <n v="14619.48"/>
    <n v="639587"/>
  </r>
  <r>
    <x v="157"/>
    <n v="14575.74"/>
    <n v="638336"/>
  </r>
  <r>
    <x v="158"/>
    <n v="15385.58"/>
    <n v="714211"/>
  </r>
  <r>
    <x v="159"/>
    <n v="16577.399999999998"/>
    <n v="804669"/>
  </r>
  <r>
    <x v="160"/>
    <n v="15566.75"/>
    <n v="798456"/>
  </r>
  <r>
    <x v="161"/>
    <n v="15971.57"/>
    <n v="798614"/>
  </r>
  <r>
    <x v="162"/>
    <n v="14952.210000000001"/>
    <n v="759488"/>
  </r>
  <r>
    <x v="163"/>
    <n v="14904.59"/>
    <n v="656191"/>
  </r>
  <r>
    <x v="164"/>
    <n v="14496.390000000001"/>
    <n v="652257"/>
  </r>
  <r>
    <x v="165"/>
    <n v="15651.93"/>
    <n v="775936"/>
  </r>
  <r>
    <x v="166"/>
    <n v="15721.91"/>
    <n v="854171"/>
  </r>
  <r>
    <x v="167"/>
    <n v="15212.919999999998"/>
    <n v="90954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A55CF21-619E-420A-A993-D5DD1529BB5F}" name="PivotTable9" cacheId="3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M4:O11" firstHeaderRow="0" firstDataRow="1" firstDataCol="1"/>
  <pivotFields count="4">
    <pivotField axis="axisRow"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dataField="1" showAll="0"/>
    <pivotField dataField="1"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2">
    <field x="3"/>
    <field x="0"/>
  </rowFields>
  <rowItems count="7"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FB Total Spend" fld="1" baseField="0" baseItem="0"/>
    <dataField name="Sum of FB Total Imp" fld="2" baseField="0" baseItem="0"/>
  </dataFields>
  <formats count="1">
    <format dxfId="1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92EE96A-10AA-479E-A392-A68F443588CD}" name="PivotTable7" cacheId="1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H4:J15" firstHeaderRow="0" firstDataRow="1" firstDataCol="1"/>
  <pivotFields count="4">
    <pivotField axis="axisRow" numFmtId="15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showAll="0"/>
    <pivotField dataField="1" showAll="0"/>
    <pivotField axis="axisRow" showAll="0">
      <items count="5">
        <item x="0"/>
        <item x="1"/>
        <item x="2"/>
        <item x="3"/>
        <item t="default"/>
      </items>
    </pivotField>
  </pivotFields>
  <rowFields count="2">
    <field x="3"/>
    <field x="0"/>
  </rowFields>
  <rowItems count="11">
    <i>
      <x v="1"/>
    </i>
    <i r="1">
      <x v="8"/>
    </i>
    <i r="1">
      <x v="9"/>
    </i>
    <i r="1">
      <x v="10"/>
    </i>
    <i r="1">
      <x v="11"/>
    </i>
    <i r="1">
      <x v="12"/>
    </i>
    <i>
      <x v="2"/>
    </i>
    <i r="1">
      <x v="1"/>
    </i>
    <i r="1">
      <x v="2"/>
    </i>
    <i r="1"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展现量" fld="1" baseField="0" baseItem="0"/>
    <dataField name="Sum of 支出" fld="2" baseField="0" baseItem="0"/>
  </dataFields>
  <formats count="2">
    <format dxfId="5">
      <pivotArea collapsedLevelsAreSubtotals="1" fieldPosition="0">
        <references count="1">
          <reference field="3" count="1">
            <x v="1"/>
          </reference>
        </references>
      </pivotArea>
    </format>
    <format dxfId="6">
      <pivotArea collapsedLevelsAreSubtotals="1" fieldPosition="0">
        <references count="2">
          <reference field="0" count="4">
            <x v="8"/>
            <x v="9"/>
            <x v="10"/>
            <x v="11"/>
          </reference>
          <reference field="3" count="1" selected="0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BFD1658-E71F-4D03-A6EE-D5BDF8F5248B}" name="PivotTable2" cacheId="3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5:C14" firstHeaderRow="0" firstDataRow="1" firstDataCol="1"/>
  <pivotFields count="4">
    <pivotField axis="axisRow" numFmtId="15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dataField="1" showAll="0"/>
    <pivotField dataField="1"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2">
    <field x="3"/>
    <field x="0"/>
  </rowFields>
  <rowItems count="9"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展现量" fld="1" baseField="0" baseItem="0"/>
    <dataField name="Sum of 支出" fld="2" baseField="0" baseItem="0"/>
  </dataFields>
  <formats count="1">
    <format dxfId="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33535AD-F1A3-4ADD-A9B0-226663BE4175}" name="PivotTable8" cacheId="3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V2:X9" firstHeaderRow="0" firstDataRow="1" firstDataCol="1"/>
  <pivotFields count="4">
    <pivotField axis="axisRow"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dataField="1" showAll="0"/>
    <pivotField dataField="1"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2">
    <field x="3"/>
    <field x="0"/>
  </rowFields>
  <rowItems count="7"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FB Total Spend" fld="1" baseField="0" baseItem="0"/>
    <dataField name="Sum of FB Total Imp" fld="2" baseField="0" baseItem="0"/>
  </dataFields>
  <formats count="1">
    <format dxfId="3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8A08D-2971-457A-BFF5-BCC0F9076263}">
  <dimension ref="A1:M33"/>
  <sheetViews>
    <sheetView tabSelected="1" workbookViewId="0">
      <selection activeCell="D8" sqref="D8"/>
    </sheetView>
  </sheetViews>
  <sheetFormatPr defaultRowHeight="15" x14ac:dyDescent="0.25"/>
  <cols>
    <col min="3" max="3" width="13.28515625" bestFit="1" customWidth="1"/>
    <col min="4" max="4" width="14.28515625" bestFit="1" customWidth="1"/>
    <col min="5" max="5" width="13.28515625" bestFit="1" customWidth="1"/>
    <col min="7" max="9" width="11.5703125" bestFit="1" customWidth="1"/>
  </cols>
  <sheetData>
    <row r="1" spans="1:13" ht="15.75" thickBot="1" x14ac:dyDescent="0.3">
      <c r="C1" t="s">
        <v>17</v>
      </c>
      <c r="D1" t="s">
        <v>16</v>
      </c>
      <c r="E1" t="s">
        <v>18</v>
      </c>
      <c r="G1" t="s">
        <v>17</v>
      </c>
      <c r="H1" t="s">
        <v>16</v>
      </c>
      <c r="I1" t="s">
        <v>18</v>
      </c>
    </row>
    <row r="2" spans="1:13" x14ac:dyDescent="0.25">
      <c r="A2" s="7" t="s">
        <v>15</v>
      </c>
    </row>
    <row r="3" spans="1:13" x14ac:dyDescent="0.25">
      <c r="A3" s="6"/>
      <c r="C3" t="s">
        <v>0</v>
      </c>
      <c r="D3" t="s">
        <v>0</v>
      </c>
      <c r="E3" t="s">
        <v>0</v>
      </c>
      <c r="G3" t="s">
        <v>1</v>
      </c>
      <c r="H3" t="s">
        <v>1</v>
      </c>
      <c r="I3" t="s">
        <v>1</v>
      </c>
      <c r="K3" t="s">
        <v>1</v>
      </c>
      <c r="L3" t="s">
        <v>1</v>
      </c>
      <c r="M3" t="s">
        <v>1</v>
      </c>
    </row>
    <row r="4" spans="1:13" x14ac:dyDescent="0.25">
      <c r="A4" s="5">
        <v>44581</v>
      </c>
      <c r="C4" s="16">
        <v>0</v>
      </c>
      <c r="D4" s="16">
        <v>0</v>
      </c>
      <c r="E4" s="16">
        <v>0</v>
      </c>
      <c r="F4" s="16"/>
      <c r="G4" s="16">
        <v>0</v>
      </c>
      <c r="H4" s="16">
        <v>0</v>
      </c>
      <c r="I4" s="16">
        <v>0</v>
      </c>
    </row>
    <row r="5" spans="1:13" x14ac:dyDescent="0.25">
      <c r="A5" s="5">
        <v>44612</v>
      </c>
      <c r="C5" s="16">
        <v>0</v>
      </c>
      <c r="D5" s="16">
        <v>0</v>
      </c>
      <c r="E5" s="16">
        <v>0</v>
      </c>
      <c r="F5" s="16"/>
      <c r="G5" s="16">
        <v>0</v>
      </c>
      <c r="H5" s="16">
        <v>0</v>
      </c>
      <c r="I5" s="16">
        <v>0</v>
      </c>
    </row>
    <row r="6" spans="1:13" x14ac:dyDescent="0.25">
      <c r="A6" s="5">
        <v>44640</v>
      </c>
      <c r="C6" s="16">
        <v>0</v>
      </c>
      <c r="D6" s="16">
        <v>0</v>
      </c>
      <c r="E6" s="16">
        <v>0</v>
      </c>
      <c r="F6" s="16"/>
      <c r="G6" s="16">
        <v>0</v>
      </c>
      <c r="H6" s="16">
        <v>0</v>
      </c>
      <c r="I6" s="16">
        <v>0</v>
      </c>
    </row>
    <row r="7" spans="1:13" x14ac:dyDescent="0.25">
      <c r="A7" s="5">
        <v>44671</v>
      </c>
      <c r="C7" s="16">
        <v>0</v>
      </c>
      <c r="D7" s="16">
        <v>0</v>
      </c>
      <c r="E7" s="16">
        <v>0</v>
      </c>
      <c r="F7" s="16"/>
      <c r="G7" s="16">
        <v>0</v>
      </c>
      <c r="H7" s="16">
        <v>0</v>
      </c>
      <c r="I7" s="16">
        <v>0</v>
      </c>
    </row>
    <row r="8" spans="1:13" x14ac:dyDescent="0.25">
      <c r="A8" s="5">
        <v>44701</v>
      </c>
      <c r="C8" s="16">
        <v>0</v>
      </c>
      <c r="D8" s="16">
        <v>0</v>
      </c>
      <c r="E8" s="16">
        <v>0</v>
      </c>
      <c r="F8" s="16"/>
      <c r="G8" s="16">
        <v>0</v>
      </c>
      <c r="H8" s="16">
        <v>0</v>
      </c>
      <c r="I8" s="16">
        <v>0</v>
      </c>
    </row>
    <row r="9" spans="1:13" x14ac:dyDescent="0.25">
      <c r="A9" s="5">
        <v>44732</v>
      </c>
      <c r="C9" s="16">
        <v>0</v>
      </c>
      <c r="D9" s="16">
        <v>0</v>
      </c>
      <c r="E9" s="16">
        <v>0</v>
      </c>
      <c r="F9" s="16"/>
      <c r="G9" s="16">
        <v>0</v>
      </c>
      <c r="H9" s="16">
        <v>0</v>
      </c>
      <c r="I9" s="16">
        <v>0</v>
      </c>
    </row>
    <row r="10" spans="1:13" x14ac:dyDescent="0.25">
      <c r="A10" s="5">
        <v>44762</v>
      </c>
      <c r="C10" s="16">
        <v>0</v>
      </c>
      <c r="D10" s="16">
        <v>0</v>
      </c>
      <c r="E10" s="16">
        <v>0</v>
      </c>
      <c r="F10" s="16"/>
      <c r="G10" s="16">
        <v>0</v>
      </c>
      <c r="H10" s="16">
        <v>0</v>
      </c>
      <c r="I10" s="16">
        <v>0</v>
      </c>
    </row>
    <row r="11" spans="1:13" x14ac:dyDescent="0.25">
      <c r="A11" s="5">
        <v>44793</v>
      </c>
      <c r="C11" s="16">
        <v>0</v>
      </c>
      <c r="D11" s="16">
        <v>0</v>
      </c>
      <c r="E11" s="16">
        <v>0</v>
      </c>
      <c r="F11" s="16"/>
      <c r="G11" s="16">
        <v>0</v>
      </c>
      <c r="H11" s="16">
        <v>0</v>
      </c>
      <c r="I11" s="16">
        <v>0</v>
      </c>
    </row>
    <row r="12" spans="1:13" x14ac:dyDescent="0.25">
      <c r="A12" s="5">
        <v>44824</v>
      </c>
      <c r="C12" s="16">
        <v>0</v>
      </c>
      <c r="D12" s="16">
        <v>0</v>
      </c>
      <c r="E12" s="16">
        <v>0</v>
      </c>
      <c r="F12" s="16"/>
      <c r="G12" s="16">
        <v>0</v>
      </c>
      <c r="H12" s="16">
        <v>0</v>
      </c>
      <c r="I12" s="16">
        <v>0</v>
      </c>
    </row>
    <row r="13" spans="1:13" x14ac:dyDescent="0.25">
      <c r="A13" s="5">
        <v>44854</v>
      </c>
      <c r="C13" s="16">
        <v>0</v>
      </c>
      <c r="D13" s="16">
        <v>0</v>
      </c>
      <c r="E13" s="16">
        <v>0</v>
      </c>
      <c r="F13" s="16"/>
      <c r="G13" s="16">
        <v>0</v>
      </c>
      <c r="H13" s="16">
        <v>0</v>
      </c>
      <c r="I13" s="16">
        <v>0</v>
      </c>
    </row>
    <row r="14" spans="1:13" x14ac:dyDescent="0.25">
      <c r="A14" s="5">
        <v>44885</v>
      </c>
      <c r="C14" s="16">
        <v>0</v>
      </c>
      <c r="D14" s="16">
        <v>0</v>
      </c>
      <c r="E14" s="16">
        <v>0</v>
      </c>
      <c r="F14" s="16"/>
      <c r="G14" s="16">
        <v>0</v>
      </c>
      <c r="H14" s="16">
        <v>0</v>
      </c>
      <c r="I14" s="16">
        <v>0</v>
      </c>
    </row>
    <row r="15" spans="1:13" x14ac:dyDescent="0.25">
      <c r="A15" s="5">
        <v>44915</v>
      </c>
      <c r="C15" s="16">
        <v>0</v>
      </c>
      <c r="D15" s="16">
        <v>0</v>
      </c>
      <c r="E15" s="16">
        <v>0</v>
      </c>
      <c r="F15" s="16"/>
      <c r="G15" s="16">
        <v>0</v>
      </c>
      <c r="H15" s="16">
        <v>0</v>
      </c>
      <c r="I15" s="16">
        <v>0</v>
      </c>
    </row>
    <row r="16" spans="1:13" x14ac:dyDescent="0.25">
      <c r="A16" s="5">
        <v>44582</v>
      </c>
      <c r="C16" s="16">
        <v>0</v>
      </c>
      <c r="D16" s="16">
        <v>0</v>
      </c>
      <c r="E16" s="16">
        <v>0</v>
      </c>
      <c r="F16" s="16"/>
      <c r="G16" s="16">
        <v>0</v>
      </c>
      <c r="H16" s="16">
        <v>0</v>
      </c>
      <c r="I16" s="16">
        <v>0</v>
      </c>
    </row>
    <row r="17" spans="1:9" x14ac:dyDescent="0.25">
      <c r="A17" s="5">
        <v>44613</v>
      </c>
      <c r="C17" s="16">
        <v>0</v>
      </c>
      <c r="D17" s="16">
        <v>0</v>
      </c>
      <c r="E17" s="16">
        <v>0</v>
      </c>
      <c r="F17" s="16"/>
      <c r="G17" s="16">
        <v>0</v>
      </c>
      <c r="H17" s="16">
        <v>0</v>
      </c>
      <c r="I17" s="16">
        <v>0</v>
      </c>
    </row>
    <row r="18" spans="1:9" x14ac:dyDescent="0.25">
      <c r="A18" s="5">
        <v>44641</v>
      </c>
      <c r="C18" s="16">
        <v>0</v>
      </c>
      <c r="D18" s="16">
        <v>0</v>
      </c>
      <c r="E18" s="17">
        <v>4925260</v>
      </c>
      <c r="F18" s="16"/>
      <c r="G18" s="16">
        <v>0</v>
      </c>
      <c r="H18" s="16">
        <v>0</v>
      </c>
      <c r="I18" s="17">
        <v>119680.33</v>
      </c>
    </row>
    <row r="19" spans="1:9" x14ac:dyDescent="0.25">
      <c r="A19" s="5">
        <v>44672</v>
      </c>
      <c r="C19" s="16">
        <v>0</v>
      </c>
      <c r="D19" s="16">
        <v>0</v>
      </c>
      <c r="E19" s="17">
        <v>3710701</v>
      </c>
      <c r="F19" s="16"/>
      <c r="G19" s="16">
        <v>0</v>
      </c>
      <c r="H19" s="16">
        <v>0</v>
      </c>
      <c r="I19" s="17">
        <v>65528.060000000012</v>
      </c>
    </row>
    <row r="20" spans="1:9" x14ac:dyDescent="0.25">
      <c r="A20" s="5">
        <v>44702</v>
      </c>
      <c r="C20" s="16">
        <v>0</v>
      </c>
      <c r="D20" s="17">
        <v>1893573</v>
      </c>
      <c r="E20" s="17">
        <v>4199281</v>
      </c>
      <c r="F20" s="16"/>
      <c r="G20" s="16">
        <v>0</v>
      </c>
      <c r="H20" s="17">
        <v>53486.979999999996</v>
      </c>
      <c r="I20" s="17">
        <v>49083.25</v>
      </c>
    </row>
    <row r="21" spans="1:9" x14ac:dyDescent="0.25">
      <c r="A21" s="5">
        <v>44733</v>
      </c>
      <c r="C21" s="16">
        <v>0</v>
      </c>
      <c r="D21" s="17">
        <v>10340738</v>
      </c>
      <c r="E21" s="17">
        <v>3866770</v>
      </c>
      <c r="F21" s="16"/>
      <c r="G21" s="16">
        <v>0</v>
      </c>
      <c r="H21" s="17">
        <v>469806.04</v>
      </c>
      <c r="I21" s="17">
        <v>56192.71</v>
      </c>
    </row>
    <row r="22" spans="1:9" x14ac:dyDescent="0.25">
      <c r="A22" s="5">
        <v>44763</v>
      </c>
      <c r="C22" s="16">
        <v>0</v>
      </c>
      <c r="D22" s="17">
        <v>7863129</v>
      </c>
      <c r="E22" s="17">
        <v>2591295</v>
      </c>
      <c r="F22" s="16"/>
      <c r="G22" s="16">
        <v>0</v>
      </c>
      <c r="H22" s="17">
        <v>283208.03000000009</v>
      </c>
      <c r="I22" s="17">
        <v>39517.75</v>
      </c>
    </row>
    <row r="23" spans="1:9" x14ac:dyDescent="0.25">
      <c r="A23" s="5">
        <v>44794</v>
      </c>
      <c r="C23" s="16">
        <v>136422</v>
      </c>
      <c r="D23" s="17">
        <v>7367136</v>
      </c>
      <c r="E23" s="17">
        <v>2198250</v>
      </c>
      <c r="F23" s="16"/>
      <c r="G23" s="16">
        <v>7889.6559105410306</v>
      </c>
      <c r="H23" s="17">
        <v>289236.79999999993</v>
      </c>
      <c r="I23" s="17">
        <v>30890.62</v>
      </c>
    </row>
    <row r="24" spans="1:9" x14ac:dyDescent="0.25">
      <c r="A24" s="5">
        <v>44825</v>
      </c>
      <c r="C24" s="16">
        <v>3839627</v>
      </c>
      <c r="D24" s="17">
        <v>15087314</v>
      </c>
      <c r="E24" s="17">
        <v>3321835</v>
      </c>
      <c r="F24" s="16"/>
      <c r="G24" s="16">
        <v>100226.89311052782</v>
      </c>
      <c r="H24" s="17">
        <v>423210.78000000009</v>
      </c>
      <c r="I24" s="17">
        <v>30112.470000000005</v>
      </c>
    </row>
    <row r="25" spans="1:9" x14ac:dyDescent="0.25">
      <c r="A25" s="5">
        <v>44855</v>
      </c>
      <c r="C25" s="16">
        <v>7064921</v>
      </c>
      <c r="D25" s="17">
        <v>21987808</v>
      </c>
      <c r="E25" s="17">
        <v>4114647</v>
      </c>
      <c r="F25" s="16"/>
      <c r="G25" s="16">
        <v>148758.36215492719</v>
      </c>
      <c r="H25" s="17">
        <v>469125.43000000005</v>
      </c>
      <c r="I25" s="17">
        <v>31008.699999999997</v>
      </c>
    </row>
    <row r="26" spans="1:9" x14ac:dyDescent="0.25">
      <c r="A26" s="5">
        <v>44886</v>
      </c>
      <c r="C26" s="16">
        <v>2208733</v>
      </c>
      <c r="D26" s="16">
        <v>0</v>
      </c>
      <c r="E26" s="16">
        <v>0</v>
      </c>
      <c r="F26" s="16"/>
      <c r="G26" s="16">
        <v>50580.602051436203</v>
      </c>
      <c r="H26" s="16">
        <v>0</v>
      </c>
      <c r="I26" s="16">
        <v>0</v>
      </c>
    </row>
    <row r="27" spans="1:9" x14ac:dyDescent="0.25">
      <c r="A27" s="5">
        <v>44916</v>
      </c>
      <c r="C27" s="16">
        <v>0</v>
      </c>
      <c r="D27" s="16">
        <v>0</v>
      </c>
      <c r="E27" s="16">
        <v>0</v>
      </c>
      <c r="F27" s="16"/>
      <c r="G27" s="16">
        <v>0</v>
      </c>
      <c r="H27" s="16">
        <v>0</v>
      </c>
      <c r="I27" s="16">
        <v>0</v>
      </c>
    </row>
    <row r="28" spans="1:9" x14ac:dyDescent="0.25">
      <c r="A28" s="5">
        <v>44583</v>
      </c>
      <c r="C28" s="16">
        <v>0</v>
      </c>
      <c r="D28" s="16">
        <v>0</v>
      </c>
      <c r="E28" s="16">
        <v>0</v>
      </c>
      <c r="F28" s="16"/>
      <c r="G28" s="16">
        <v>0</v>
      </c>
      <c r="H28" s="16">
        <v>0</v>
      </c>
      <c r="I28" s="16">
        <v>0</v>
      </c>
    </row>
    <row r="29" spans="1:9" x14ac:dyDescent="0.25">
      <c r="A29" s="5">
        <v>44614</v>
      </c>
      <c r="C29" s="16">
        <v>0</v>
      </c>
      <c r="D29" s="16">
        <v>0</v>
      </c>
      <c r="E29" s="16">
        <v>0</v>
      </c>
      <c r="F29" s="16"/>
      <c r="G29" s="16">
        <v>0</v>
      </c>
      <c r="H29" s="16">
        <v>0</v>
      </c>
      <c r="I29" s="16">
        <v>0</v>
      </c>
    </row>
    <row r="30" spans="1:9" x14ac:dyDescent="0.25">
      <c r="A30" s="5">
        <v>44642</v>
      </c>
      <c r="C30" s="16">
        <v>0</v>
      </c>
      <c r="D30" s="16">
        <v>0</v>
      </c>
      <c r="E30" s="16">
        <v>0</v>
      </c>
      <c r="F30" s="16"/>
      <c r="G30" s="16">
        <v>0</v>
      </c>
      <c r="H30" s="16">
        <v>0</v>
      </c>
      <c r="I30" s="16">
        <v>0</v>
      </c>
    </row>
    <row r="31" spans="1:9" x14ac:dyDescent="0.25">
      <c r="A31" s="5">
        <v>44673</v>
      </c>
      <c r="C31" s="16">
        <v>0</v>
      </c>
      <c r="D31" s="16">
        <v>0</v>
      </c>
      <c r="E31" s="16">
        <v>0</v>
      </c>
      <c r="F31" s="16"/>
      <c r="G31" s="16">
        <v>0</v>
      </c>
      <c r="H31" s="16">
        <v>0</v>
      </c>
      <c r="I31" s="16">
        <v>0</v>
      </c>
    </row>
    <row r="32" spans="1:9" x14ac:dyDescent="0.25">
      <c r="A32" s="5">
        <v>44703</v>
      </c>
      <c r="C32" s="16">
        <v>0</v>
      </c>
      <c r="D32" s="16">
        <v>0</v>
      </c>
      <c r="E32" s="16">
        <v>0</v>
      </c>
      <c r="F32" s="16"/>
      <c r="G32" s="16">
        <v>0</v>
      </c>
      <c r="H32" s="16">
        <v>0</v>
      </c>
      <c r="I32" s="16">
        <v>0</v>
      </c>
    </row>
    <row r="33" spans="1:9" ht="15.75" thickBot="1" x14ac:dyDescent="0.3">
      <c r="A33" s="4">
        <v>44734</v>
      </c>
      <c r="C33" s="16">
        <v>0</v>
      </c>
      <c r="D33" s="16">
        <v>0</v>
      </c>
      <c r="E33" s="16">
        <v>0</v>
      </c>
      <c r="F33" s="16"/>
      <c r="G33" s="16">
        <v>0</v>
      </c>
      <c r="H33" s="16">
        <v>0</v>
      </c>
      <c r="I33" s="16">
        <v>0</v>
      </c>
    </row>
  </sheetData>
  <mergeCells count="1">
    <mergeCell ref="A2:A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1CA79-73C2-431D-A5EE-83CABA556BBD}">
  <dimension ref="A1:O15"/>
  <sheetViews>
    <sheetView workbookViewId="0">
      <selection activeCell="O5" sqref="O5:O10"/>
    </sheetView>
  </sheetViews>
  <sheetFormatPr defaultRowHeight="15" x14ac:dyDescent="0.25"/>
  <cols>
    <col min="2" max="2" width="14.42578125" bestFit="1" customWidth="1"/>
    <col min="7" max="7" width="13.140625" bestFit="1" customWidth="1"/>
    <col min="8" max="8" width="8.140625" bestFit="1" customWidth="1"/>
    <col min="9" max="9" width="14.42578125" bestFit="1" customWidth="1"/>
    <col min="10" max="10" width="12.42578125" bestFit="1" customWidth="1"/>
    <col min="14" max="14" width="20.85546875" bestFit="1" customWidth="1"/>
    <col min="15" max="15" width="18.7109375" bestFit="1" customWidth="1"/>
  </cols>
  <sheetData>
    <row r="1" spans="1:15" x14ac:dyDescent="0.25">
      <c r="B1" t="s">
        <v>14</v>
      </c>
      <c r="H1" t="s">
        <v>17</v>
      </c>
      <c r="M1" t="s">
        <v>25</v>
      </c>
    </row>
    <row r="3" spans="1:15" x14ac:dyDescent="0.25">
      <c r="I3" t="s">
        <v>0</v>
      </c>
      <c r="J3" t="s">
        <v>1</v>
      </c>
    </row>
    <row r="4" spans="1:15" x14ac:dyDescent="0.25">
      <c r="B4" t="s">
        <v>0</v>
      </c>
      <c r="C4" t="s">
        <v>1</v>
      </c>
      <c r="H4" s="3" t="s">
        <v>2</v>
      </c>
      <c r="I4" s="3" t="s">
        <v>3</v>
      </c>
      <c r="J4" t="s">
        <v>4</v>
      </c>
      <c r="M4" s="3" t="s">
        <v>2</v>
      </c>
      <c r="N4" s="3" t="s">
        <v>31</v>
      </c>
      <c r="O4" t="s">
        <v>32</v>
      </c>
    </row>
    <row r="5" spans="1:15" x14ac:dyDescent="0.25">
      <c r="A5" s="3" t="s">
        <v>2</v>
      </c>
      <c r="B5" s="3" t="s">
        <v>3</v>
      </c>
      <c r="C5" t="s">
        <v>4</v>
      </c>
      <c r="H5" s="1" t="s">
        <v>19</v>
      </c>
      <c r="I5" s="2">
        <v>13249703</v>
      </c>
      <c r="J5" s="2">
        <v>307455.51322743227</v>
      </c>
      <c r="M5" s="1" t="s">
        <v>7</v>
      </c>
      <c r="N5" s="2">
        <v>53486.979999999996</v>
      </c>
      <c r="O5" s="2">
        <v>1893573</v>
      </c>
    </row>
    <row r="6" spans="1:15" x14ac:dyDescent="0.25">
      <c r="A6" s="1" t="s">
        <v>5</v>
      </c>
      <c r="B6" s="2">
        <v>4925260</v>
      </c>
      <c r="C6" s="2">
        <v>119680.33</v>
      </c>
      <c r="H6" s="8" t="s">
        <v>10</v>
      </c>
      <c r="I6" s="2">
        <v>136422</v>
      </c>
      <c r="J6" s="2">
        <v>7889.6559105410306</v>
      </c>
      <c r="M6" s="1" t="s">
        <v>8</v>
      </c>
      <c r="N6" s="2">
        <v>469806.04</v>
      </c>
      <c r="O6" s="2">
        <v>10340738</v>
      </c>
    </row>
    <row r="7" spans="1:15" x14ac:dyDescent="0.25">
      <c r="A7" s="1" t="s">
        <v>6</v>
      </c>
      <c r="B7" s="2">
        <v>3710701</v>
      </c>
      <c r="C7" s="2">
        <v>65528.060000000012</v>
      </c>
      <c r="H7" s="8" t="s">
        <v>11</v>
      </c>
      <c r="I7" s="2">
        <v>3839627</v>
      </c>
      <c r="J7" s="2">
        <v>100226.89311052782</v>
      </c>
      <c r="M7" s="1" t="s">
        <v>9</v>
      </c>
      <c r="N7" s="2">
        <v>283208.03000000009</v>
      </c>
      <c r="O7" s="2">
        <v>7863129</v>
      </c>
    </row>
    <row r="8" spans="1:15" x14ac:dyDescent="0.25">
      <c r="A8" s="1" t="s">
        <v>7</v>
      </c>
      <c r="B8" s="2">
        <v>4199281</v>
      </c>
      <c r="C8" s="2">
        <v>49083.25</v>
      </c>
      <c r="H8" s="8" t="s">
        <v>12</v>
      </c>
      <c r="I8" s="2">
        <v>7064921</v>
      </c>
      <c r="J8" s="2">
        <v>148758.36215492719</v>
      </c>
      <c r="M8" s="1" t="s">
        <v>10</v>
      </c>
      <c r="N8" s="2">
        <v>289236.79999999993</v>
      </c>
      <c r="O8" s="2">
        <v>7367136</v>
      </c>
    </row>
    <row r="9" spans="1:15" x14ac:dyDescent="0.25">
      <c r="A9" s="1" t="s">
        <v>8</v>
      </c>
      <c r="B9" s="2">
        <v>3866770</v>
      </c>
      <c r="C9" s="2">
        <v>56192.71</v>
      </c>
      <c r="H9" s="8" t="s">
        <v>20</v>
      </c>
      <c r="I9" s="2">
        <v>2208733</v>
      </c>
      <c r="J9" s="2">
        <v>50580.602051436203</v>
      </c>
      <c r="M9" s="1" t="s">
        <v>11</v>
      </c>
      <c r="N9" s="2">
        <v>423210.78000000009</v>
      </c>
      <c r="O9" s="2">
        <v>15087314</v>
      </c>
    </row>
    <row r="10" spans="1:15" x14ac:dyDescent="0.25">
      <c r="A10" s="1" t="s">
        <v>9</v>
      </c>
      <c r="B10" s="2">
        <v>2591295</v>
      </c>
      <c r="C10" s="2">
        <v>39517.75</v>
      </c>
      <c r="H10" s="8" t="s">
        <v>21</v>
      </c>
      <c r="M10" s="1" t="s">
        <v>12</v>
      </c>
      <c r="N10" s="2">
        <v>469125.43000000005</v>
      </c>
      <c r="O10" s="2">
        <v>21987808</v>
      </c>
    </row>
    <row r="11" spans="1:15" x14ac:dyDescent="0.25">
      <c r="A11" s="1" t="s">
        <v>10</v>
      </c>
      <c r="B11" s="2">
        <v>2198250</v>
      </c>
      <c r="C11" s="2">
        <v>30890.62</v>
      </c>
      <c r="H11" s="1" t="s">
        <v>22</v>
      </c>
      <c r="M11" s="1" t="s">
        <v>13</v>
      </c>
      <c r="N11" s="2">
        <v>1988074.06</v>
      </c>
      <c r="O11" s="2">
        <v>64539698</v>
      </c>
    </row>
    <row r="12" spans="1:15" x14ac:dyDescent="0.25">
      <c r="A12" s="1" t="s">
        <v>11</v>
      </c>
      <c r="B12" s="2">
        <v>3321835</v>
      </c>
      <c r="C12" s="2">
        <v>30112.470000000005</v>
      </c>
      <c r="H12" s="8" t="s">
        <v>23</v>
      </c>
    </row>
    <row r="13" spans="1:15" x14ac:dyDescent="0.25">
      <c r="A13" s="1" t="s">
        <v>12</v>
      </c>
      <c r="B13" s="2">
        <v>4114647</v>
      </c>
      <c r="C13" s="2">
        <v>31008.699999999997</v>
      </c>
      <c r="H13" s="8" t="s">
        <v>24</v>
      </c>
    </row>
    <row r="14" spans="1:15" x14ac:dyDescent="0.25">
      <c r="A14" s="1" t="s">
        <v>13</v>
      </c>
      <c r="B14" s="2">
        <v>28928039</v>
      </c>
      <c r="C14" s="2">
        <v>422013.89000000007</v>
      </c>
      <c r="H14" s="8" t="s">
        <v>5</v>
      </c>
    </row>
    <row r="15" spans="1:15" x14ac:dyDescent="0.25">
      <c r="H15" s="1" t="s">
        <v>13</v>
      </c>
      <c r="I15">
        <v>13249703</v>
      </c>
      <c r="J15">
        <v>307455.51322743227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31F84-058A-4525-8BE6-38BA97D58C73}">
  <dimension ref="A1:X170"/>
  <sheetViews>
    <sheetView topLeftCell="P1" workbookViewId="0">
      <selection activeCell="V2" sqref="V2:X9"/>
    </sheetView>
  </sheetViews>
  <sheetFormatPr defaultRowHeight="15" x14ac:dyDescent="0.25"/>
  <cols>
    <col min="11" max="11" width="9.7109375" bestFit="1" customWidth="1"/>
    <col min="18" max="18" width="14.140625" bestFit="1" customWidth="1"/>
    <col min="19" max="19" width="11.85546875" bestFit="1" customWidth="1"/>
    <col min="22" max="22" width="13.140625" bestFit="1" customWidth="1"/>
    <col min="23" max="23" width="20.85546875" bestFit="1" customWidth="1"/>
    <col min="24" max="24" width="18.7109375" bestFit="1" customWidth="1"/>
  </cols>
  <sheetData>
    <row r="1" spans="1:24" x14ac:dyDescent="0.25">
      <c r="A1" t="s">
        <v>1</v>
      </c>
      <c r="K1" t="s">
        <v>0</v>
      </c>
    </row>
    <row r="2" spans="1:24" x14ac:dyDescent="0.25">
      <c r="A2" s="9" t="s">
        <v>26</v>
      </c>
      <c r="B2" s="10" t="s">
        <v>27</v>
      </c>
      <c r="C2" s="10" t="s">
        <v>28</v>
      </c>
      <c r="D2" t="s">
        <v>29</v>
      </c>
      <c r="K2" s="9" t="s">
        <v>26</v>
      </c>
      <c r="L2" s="10" t="s">
        <v>27</v>
      </c>
      <c r="M2" s="10" t="s">
        <v>28</v>
      </c>
      <c r="N2" t="s">
        <v>30</v>
      </c>
      <c r="Q2" t="str">
        <f>A2</f>
        <v>date</v>
      </c>
      <c r="R2" t="str">
        <f>D2</f>
        <v>FB Total Spend</v>
      </c>
      <c r="S2" t="str">
        <f>N2</f>
        <v>FB Total Imp</v>
      </c>
      <c r="V2" s="3" t="s">
        <v>2</v>
      </c>
      <c r="W2" t="s">
        <v>31</v>
      </c>
      <c r="X2" t="s">
        <v>32</v>
      </c>
    </row>
    <row r="3" spans="1:24" x14ac:dyDescent="0.25">
      <c r="A3" s="11">
        <v>44333</v>
      </c>
      <c r="B3" s="12">
        <v>0</v>
      </c>
      <c r="C3" s="12">
        <v>0</v>
      </c>
      <c r="D3" s="14">
        <f>SUM(B3:C3)</f>
        <v>0</v>
      </c>
      <c r="K3" s="11">
        <v>44333</v>
      </c>
      <c r="L3" s="13">
        <v>0</v>
      </c>
      <c r="M3" s="13">
        <v>0</v>
      </c>
      <c r="N3" s="14">
        <f>SUM(L3:M3)</f>
        <v>0</v>
      </c>
      <c r="Q3" s="15">
        <f t="shared" ref="Q3:Q66" si="0">A3</f>
        <v>44333</v>
      </c>
      <c r="R3">
        <f t="shared" ref="R3:R66" si="1">D3</f>
        <v>0</v>
      </c>
      <c r="S3">
        <f t="shared" ref="S3:S66" si="2">N3</f>
        <v>0</v>
      </c>
      <c r="V3" s="1" t="s">
        <v>7</v>
      </c>
      <c r="W3" s="2">
        <v>53486.979999999996</v>
      </c>
      <c r="X3" s="2">
        <v>1893573</v>
      </c>
    </row>
    <row r="4" spans="1:24" x14ac:dyDescent="0.25">
      <c r="A4" s="11">
        <v>44334</v>
      </c>
      <c r="B4" s="12">
        <v>0</v>
      </c>
      <c r="C4" s="12">
        <v>3206.4300000000003</v>
      </c>
      <c r="D4" s="14">
        <f t="shared" ref="D4:D67" si="3">SUM(B4:C4)</f>
        <v>3206.4300000000003</v>
      </c>
      <c r="K4" s="11">
        <v>44334</v>
      </c>
      <c r="L4" s="13">
        <v>0</v>
      </c>
      <c r="M4" s="13">
        <v>137394</v>
      </c>
      <c r="N4" s="14">
        <f t="shared" ref="N4:N67" si="4">SUM(L4:M4)</f>
        <v>137394</v>
      </c>
      <c r="Q4" s="15">
        <f t="shared" si="0"/>
        <v>44334</v>
      </c>
      <c r="R4">
        <f t="shared" si="1"/>
        <v>3206.4300000000003</v>
      </c>
      <c r="S4">
        <f t="shared" si="2"/>
        <v>137394</v>
      </c>
      <c r="V4" s="1" t="s">
        <v>8</v>
      </c>
      <c r="W4" s="2">
        <v>469806.04</v>
      </c>
      <c r="X4" s="2">
        <v>10340738</v>
      </c>
    </row>
    <row r="5" spans="1:24" x14ac:dyDescent="0.25">
      <c r="A5" s="11">
        <v>44335</v>
      </c>
      <c r="B5" s="12">
        <v>0</v>
      </c>
      <c r="C5" s="12">
        <v>5930.0300000000007</v>
      </c>
      <c r="D5" s="14">
        <f t="shared" si="3"/>
        <v>5930.0300000000007</v>
      </c>
      <c r="K5" s="11">
        <v>44335</v>
      </c>
      <c r="L5" s="13">
        <v>0</v>
      </c>
      <c r="M5" s="13">
        <v>236179</v>
      </c>
      <c r="N5" s="14">
        <f t="shared" si="4"/>
        <v>236179</v>
      </c>
      <c r="Q5" s="15">
        <f t="shared" si="0"/>
        <v>44335</v>
      </c>
      <c r="R5">
        <f t="shared" si="1"/>
        <v>5930.0300000000007</v>
      </c>
      <c r="S5">
        <f t="shared" si="2"/>
        <v>236179</v>
      </c>
      <c r="V5" s="1" t="s">
        <v>9</v>
      </c>
      <c r="W5" s="2">
        <v>283208.03000000009</v>
      </c>
      <c r="X5" s="2">
        <v>7863129</v>
      </c>
    </row>
    <row r="6" spans="1:24" x14ac:dyDescent="0.25">
      <c r="A6" s="11">
        <v>44336</v>
      </c>
      <c r="B6" s="12">
        <v>0</v>
      </c>
      <c r="C6" s="12">
        <v>8287.09</v>
      </c>
      <c r="D6" s="14">
        <f t="shared" si="3"/>
        <v>8287.09</v>
      </c>
      <c r="K6" s="11">
        <v>44336</v>
      </c>
      <c r="L6" s="13">
        <v>0</v>
      </c>
      <c r="M6" s="13">
        <v>301687</v>
      </c>
      <c r="N6" s="14">
        <f t="shared" si="4"/>
        <v>301687</v>
      </c>
      <c r="Q6" s="15">
        <f t="shared" si="0"/>
        <v>44336</v>
      </c>
      <c r="R6">
        <f t="shared" si="1"/>
        <v>8287.09</v>
      </c>
      <c r="S6">
        <f t="shared" si="2"/>
        <v>301687</v>
      </c>
      <c r="V6" s="1" t="s">
        <v>10</v>
      </c>
      <c r="W6" s="2">
        <v>289236.79999999993</v>
      </c>
      <c r="X6" s="2">
        <v>7367136</v>
      </c>
    </row>
    <row r="7" spans="1:24" x14ac:dyDescent="0.25">
      <c r="A7" s="11">
        <v>44337</v>
      </c>
      <c r="B7" s="12">
        <v>0</v>
      </c>
      <c r="C7" s="12">
        <v>3829.18</v>
      </c>
      <c r="D7" s="14">
        <f t="shared" si="3"/>
        <v>3829.18</v>
      </c>
      <c r="K7" s="11">
        <v>44337</v>
      </c>
      <c r="L7" s="13">
        <v>0</v>
      </c>
      <c r="M7" s="13">
        <v>138448</v>
      </c>
      <c r="N7" s="14">
        <f t="shared" si="4"/>
        <v>138448</v>
      </c>
      <c r="Q7" s="15">
        <f t="shared" si="0"/>
        <v>44337</v>
      </c>
      <c r="R7">
        <f t="shared" si="1"/>
        <v>3829.18</v>
      </c>
      <c r="S7">
        <f t="shared" si="2"/>
        <v>138448</v>
      </c>
      <c r="V7" s="1" t="s">
        <v>11</v>
      </c>
      <c r="W7" s="2">
        <v>423210.78000000009</v>
      </c>
      <c r="X7" s="2">
        <v>15087314</v>
      </c>
    </row>
    <row r="8" spans="1:24" x14ac:dyDescent="0.25">
      <c r="A8" s="11">
        <v>44338</v>
      </c>
      <c r="B8" s="12">
        <v>0</v>
      </c>
      <c r="C8" s="12">
        <v>2632.17</v>
      </c>
      <c r="D8" s="14">
        <f t="shared" si="3"/>
        <v>2632.17</v>
      </c>
      <c r="K8" s="11">
        <v>44338</v>
      </c>
      <c r="L8" s="13">
        <v>0</v>
      </c>
      <c r="M8" s="13">
        <v>98376</v>
      </c>
      <c r="N8" s="14">
        <f t="shared" si="4"/>
        <v>98376</v>
      </c>
      <c r="Q8" s="15">
        <f t="shared" si="0"/>
        <v>44338</v>
      </c>
      <c r="R8">
        <f t="shared" si="1"/>
        <v>2632.17</v>
      </c>
      <c r="S8">
        <f t="shared" si="2"/>
        <v>98376</v>
      </c>
      <c r="V8" s="1" t="s">
        <v>12</v>
      </c>
      <c r="W8" s="2">
        <v>469125.43000000005</v>
      </c>
      <c r="X8" s="2">
        <v>21987808</v>
      </c>
    </row>
    <row r="9" spans="1:24" x14ac:dyDescent="0.25">
      <c r="A9" s="11">
        <v>44339</v>
      </c>
      <c r="B9" s="12">
        <v>0</v>
      </c>
      <c r="C9" s="12">
        <v>3031.2</v>
      </c>
      <c r="D9" s="14">
        <f t="shared" si="3"/>
        <v>3031.2</v>
      </c>
      <c r="K9" s="11">
        <v>44339</v>
      </c>
      <c r="L9" s="13">
        <v>0</v>
      </c>
      <c r="M9" s="13">
        <v>124223</v>
      </c>
      <c r="N9" s="14">
        <f t="shared" si="4"/>
        <v>124223</v>
      </c>
      <c r="Q9" s="15">
        <f t="shared" si="0"/>
        <v>44339</v>
      </c>
      <c r="R9">
        <f t="shared" si="1"/>
        <v>3031.2</v>
      </c>
      <c r="S9">
        <f t="shared" si="2"/>
        <v>124223</v>
      </c>
      <c r="V9" s="1" t="s">
        <v>13</v>
      </c>
      <c r="W9" s="2">
        <v>1988074.06</v>
      </c>
      <c r="X9" s="2">
        <v>64539698</v>
      </c>
    </row>
    <row r="10" spans="1:24" x14ac:dyDescent="0.25">
      <c r="A10" s="11">
        <v>44340</v>
      </c>
      <c r="B10" s="12">
        <v>0</v>
      </c>
      <c r="C10" s="12">
        <v>2492.39</v>
      </c>
      <c r="D10" s="14">
        <f t="shared" si="3"/>
        <v>2492.39</v>
      </c>
      <c r="K10" s="11">
        <v>44340</v>
      </c>
      <c r="L10" s="13">
        <v>0</v>
      </c>
      <c r="M10" s="13">
        <v>127306</v>
      </c>
      <c r="N10" s="14">
        <f t="shared" si="4"/>
        <v>127306</v>
      </c>
      <c r="Q10" s="15">
        <f t="shared" si="0"/>
        <v>44340</v>
      </c>
      <c r="R10">
        <f t="shared" si="1"/>
        <v>2492.39</v>
      </c>
      <c r="S10">
        <f t="shared" si="2"/>
        <v>127306</v>
      </c>
      <c r="W10" s="2"/>
      <c r="X10" s="2"/>
    </row>
    <row r="11" spans="1:24" x14ac:dyDescent="0.25">
      <c r="A11" s="11">
        <v>44341</v>
      </c>
      <c r="B11" s="12">
        <v>882.76</v>
      </c>
      <c r="C11" s="12">
        <v>1299.81</v>
      </c>
      <c r="D11" s="14">
        <f t="shared" si="3"/>
        <v>2182.5699999999997</v>
      </c>
      <c r="K11" s="11">
        <v>44341</v>
      </c>
      <c r="L11" s="13">
        <v>21700</v>
      </c>
      <c r="M11" s="13">
        <v>59985</v>
      </c>
      <c r="N11" s="14">
        <f t="shared" si="4"/>
        <v>81685</v>
      </c>
      <c r="Q11" s="15">
        <f t="shared" si="0"/>
        <v>44341</v>
      </c>
      <c r="R11">
        <f t="shared" si="1"/>
        <v>2182.5699999999997</v>
      </c>
      <c r="S11">
        <f t="shared" si="2"/>
        <v>81685</v>
      </c>
    </row>
    <row r="12" spans="1:24" x14ac:dyDescent="0.25">
      <c r="A12" s="11">
        <v>44342</v>
      </c>
      <c r="B12" s="12">
        <v>1963.41</v>
      </c>
      <c r="C12" s="12">
        <v>973.67000000000007</v>
      </c>
      <c r="D12" s="14">
        <f t="shared" si="3"/>
        <v>2937.08</v>
      </c>
      <c r="K12" s="11">
        <v>44342</v>
      </c>
      <c r="L12" s="13">
        <v>50105</v>
      </c>
      <c r="M12" s="13">
        <v>49440</v>
      </c>
      <c r="N12" s="14">
        <f t="shared" si="4"/>
        <v>99545</v>
      </c>
      <c r="Q12" s="15">
        <f t="shared" si="0"/>
        <v>44342</v>
      </c>
      <c r="R12">
        <f t="shared" si="1"/>
        <v>2937.08</v>
      </c>
      <c r="S12">
        <f t="shared" si="2"/>
        <v>99545</v>
      </c>
    </row>
    <row r="13" spans="1:24" x14ac:dyDescent="0.25">
      <c r="A13" s="11">
        <v>44343</v>
      </c>
      <c r="B13" s="12">
        <v>1975.74</v>
      </c>
      <c r="C13" s="12">
        <v>969.46</v>
      </c>
      <c r="D13" s="14">
        <f t="shared" si="3"/>
        <v>2945.2</v>
      </c>
      <c r="K13" s="11">
        <v>44343</v>
      </c>
      <c r="L13" s="13">
        <v>50030</v>
      </c>
      <c r="M13" s="13">
        <v>45371</v>
      </c>
      <c r="N13" s="14">
        <f t="shared" si="4"/>
        <v>95401</v>
      </c>
      <c r="Q13" s="15">
        <f t="shared" si="0"/>
        <v>44343</v>
      </c>
      <c r="R13">
        <f t="shared" si="1"/>
        <v>2945.2</v>
      </c>
      <c r="S13">
        <f t="shared" si="2"/>
        <v>95401</v>
      </c>
    </row>
    <row r="14" spans="1:24" x14ac:dyDescent="0.25">
      <c r="A14" s="11">
        <v>44344</v>
      </c>
      <c r="B14" s="12">
        <v>1866.68</v>
      </c>
      <c r="C14" s="12">
        <v>977.08</v>
      </c>
      <c r="D14" s="14">
        <f t="shared" si="3"/>
        <v>2843.76</v>
      </c>
      <c r="K14" s="11">
        <v>44344</v>
      </c>
      <c r="L14" s="13">
        <v>41279</v>
      </c>
      <c r="M14" s="13">
        <v>43013</v>
      </c>
      <c r="N14" s="14">
        <f t="shared" si="4"/>
        <v>84292</v>
      </c>
      <c r="Q14" s="15">
        <f t="shared" si="0"/>
        <v>44344</v>
      </c>
      <c r="R14">
        <f t="shared" si="1"/>
        <v>2843.76</v>
      </c>
      <c r="S14">
        <f t="shared" si="2"/>
        <v>84292</v>
      </c>
    </row>
    <row r="15" spans="1:24" x14ac:dyDescent="0.25">
      <c r="A15" s="11">
        <v>44345</v>
      </c>
      <c r="B15" s="12">
        <v>1857.92</v>
      </c>
      <c r="C15" s="12">
        <v>1003.46</v>
      </c>
      <c r="D15" s="14">
        <f t="shared" si="3"/>
        <v>2861.38</v>
      </c>
      <c r="K15" s="11">
        <v>44345</v>
      </c>
      <c r="L15" s="13">
        <v>34338</v>
      </c>
      <c r="M15" s="13">
        <v>39665</v>
      </c>
      <c r="N15" s="14">
        <f t="shared" si="4"/>
        <v>74003</v>
      </c>
      <c r="Q15" s="15">
        <f t="shared" si="0"/>
        <v>44345</v>
      </c>
      <c r="R15">
        <f t="shared" si="1"/>
        <v>2861.38</v>
      </c>
      <c r="S15">
        <f t="shared" si="2"/>
        <v>74003</v>
      </c>
    </row>
    <row r="16" spans="1:24" x14ac:dyDescent="0.25">
      <c r="A16" s="11">
        <v>44346</v>
      </c>
      <c r="B16" s="12">
        <v>2019.7</v>
      </c>
      <c r="C16" s="12">
        <v>1020.84</v>
      </c>
      <c r="D16" s="14">
        <f t="shared" si="3"/>
        <v>3040.54</v>
      </c>
      <c r="K16" s="11">
        <v>44346</v>
      </c>
      <c r="L16" s="13">
        <v>44079</v>
      </c>
      <c r="M16" s="13">
        <v>50150</v>
      </c>
      <c r="N16" s="14">
        <f t="shared" si="4"/>
        <v>94229</v>
      </c>
      <c r="Q16" s="15">
        <f t="shared" si="0"/>
        <v>44346</v>
      </c>
      <c r="R16">
        <f t="shared" si="1"/>
        <v>3040.54</v>
      </c>
      <c r="S16">
        <f t="shared" si="2"/>
        <v>94229</v>
      </c>
    </row>
    <row r="17" spans="1:19" x14ac:dyDescent="0.25">
      <c r="A17" s="11">
        <v>44347</v>
      </c>
      <c r="B17" s="12">
        <v>6161.8099999999995</v>
      </c>
      <c r="C17" s="12">
        <v>1106.1500000000001</v>
      </c>
      <c r="D17" s="14">
        <f t="shared" si="3"/>
        <v>7267.9599999999991</v>
      </c>
      <c r="K17" s="11">
        <v>44347</v>
      </c>
      <c r="L17" s="13">
        <v>140022</v>
      </c>
      <c r="M17" s="13">
        <v>60783</v>
      </c>
      <c r="N17" s="14">
        <f t="shared" si="4"/>
        <v>200805</v>
      </c>
      <c r="Q17" s="15">
        <f t="shared" si="0"/>
        <v>44347</v>
      </c>
      <c r="R17">
        <f t="shared" si="1"/>
        <v>7267.9599999999991</v>
      </c>
      <c r="S17">
        <f t="shared" si="2"/>
        <v>200805</v>
      </c>
    </row>
    <row r="18" spans="1:19" x14ac:dyDescent="0.25">
      <c r="A18" s="11">
        <v>44348</v>
      </c>
      <c r="B18" s="12">
        <v>9264.2999999999993</v>
      </c>
      <c r="C18" s="12">
        <v>966.53</v>
      </c>
      <c r="D18" s="14">
        <f t="shared" si="3"/>
        <v>10230.83</v>
      </c>
      <c r="K18" s="11">
        <v>44348</v>
      </c>
      <c r="L18" s="13">
        <v>196953</v>
      </c>
      <c r="M18" s="13">
        <v>54331</v>
      </c>
      <c r="N18" s="14">
        <f t="shared" si="4"/>
        <v>251284</v>
      </c>
      <c r="Q18" s="15">
        <f t="shared" si="0"/>
        <v>44348</v>
      </c>
      <c r="R18">
        <f t="shared" si="1"/>
        <v>10230.83</v>
      </c>
      <c r="S18">
        <f t="shared" si="2"/>
        <v>251284</v>
      </c>
    </row>
    <row r="19" spans="1:19" x14ac:dyDescent="0.25">
      <c r="A19" s="11">
        <v>44349</v>
      </c>
      <c r="B19" s="12">
        <v>14199.95</v>
      </c>
      <c r="C19" s="12">
        <v>1113.53</v>
      </c>
      <c r="D19" s="14">
        <f t="shared" si="3"/>
        <v>15313.480000000001</v>
      </c>
      <c r="K19" s="11">
        <v>44349</v>
      </c>
      <c r="L19" s="13">
        <v>282569</v>
      </c>
      <c r="M19" s="13">
        <v>60782</v>
      </c>
      <c r="N19" s="14">
        <f t="shared" si="4"/>
        <v>343351</v>
      </c>
      <c r="Q19" s="15">
        <f t="shared" si="0"/>
        <v>44349</v>
      </c>
      <c r="R19">
        <f t="shared" si="1"/>
        <v>15313.480000000001</v>
      </c>
      <c r="S19">
        <f t="shared" si="2"/>
        <v>343351</v>
      </c>
    </row>
    <row r="20" spans="1:19" x14ac:dyDescent="0.25">
      <c r="A20" s="11">
        <v>44350</v>
      </c>
      <c r="B20" s="12">
        <v>14670.93</v>
      </c>
      <c r="C20" s="12">
        <v>1131.9000000000001</v>
      </c>
      <c r="D20" s="14">
        <f t="shared" si="3"/>
        <v>15802.83</v>
      </c>
      <c r="K20" s="11">
        <v>44350</v>
      </c>
      <c r="L20" s="13">
        <v>305507</v>
      </c>
      <c r="M20" s="13">
        <v>60963</v>
      </c>
      <c r="N20" s="14">
        <f t="shared" si="4"/>
        <v>366470</v>
      </c>
      <c r="Q20" s="15">
        <f t="shared" si="0"/>
        <v>44350</v>
      </c>
      <c r="R20">
        <f t="shared" si="1"/>
        <v>15802.83</v>
      </c>
      <c r="S20">
        <f t="shared" si="2"/>
        <v>366470</v>
      </c>
    </row>
    <row r="21" spans="1:19" x14ac:dyDescent="0.25">
      <c r="A21" s="11">
        <v>44351</v>
      </c>
      <c r="B21" s="12">
        <v>14350.66</v>
      </c>
      <c r="C21" s="12">
        <v>1182.01</v>
      </c>
      <c r="D21" s="14">
        <f t="shared" si="3"/>
        <v>15532.67</v>
      </c>
      <c r="K21" s="11">
        <v>44351</v>
      </c>
      <c r="L21" s="13">
        <v>276872</v>
      </c>
      <c r="M21" s="13">
        <v>58478</v>
      </c>
      <c r="N21" s="14">
        <f t="shared" si="4"/>
        <v>335350</v>
      </c>
      <c r="Q21" s="15">
        <f t="shared" si="0"/>
        <v>44351</v>
      </c>
      <c r="R21">
        <f t="shared" si="1"/>
        <v>15532.67</v>
      </c>
      <c r="S21">
        <f t="shared" si="2"/>
        <v>335350</v>
      </c>
    </row>
    <row r="22" spans="1:19" x14ac:dyDescent="0.25">
      <c r="A22" s="11">
        <v>44352</v>
      </c>
      <c r="B22" s="12">
        <v>14833.98</v>
      </c>
      <c r="C22" s="12">
        <v>1166.23</v>
      </c>
      <c r="D22" s="14">
        <f t="shared" si="3"/>
        <v>16000.21</v>
      </c>
      <c r="K22" s="11">
        <v>44352</v>
      </c>
      <c r="L22" s="13">
        <v>285616</v>
      </c>
      <c r="M22" s="13">
        <v>61481</v>
      </c>
      <c r="N22" s="14">
        <f t="shared" si="4"/>
        <v>347097</v>
      </c>
      <c r="Q22" s="15">
        <f t="shared" si="0"/>
        <v>44352</v>
      </c>
      <c r="R22">
        <f t="shared" si="1"/>
        <v>16000.21</v>
      </c>
      <c r="S22">
        <f t="shared" si="2"/>
        <v>347097</v>
      </c>
    </row>
    <row r="23" spans="1:19" x14ac:dyDescent="0.25">
      <c r="A23" s="11">
        <v>44353</v>
      </c>
      <c r="B23" s="12">
        <v>14380.029999999999</v>
      </c>
      <c r="C23" s="12">
        <v>1186.77</v>
      </c>
      <c r="D23" s="14">
        <f t="shared" si="3"/>
        <v>15566.8</v>
      </c>
      <c r="K23" s="11">
        <v>44353</v>
      </c>
      <c r="L23" s="13">
        <v>304641</v>
      </c>
      <c r="M23" s="13">
        <v>59119</v>
      </c>
      <c r="N23" s="14">
        <f t="shared" si="4"/>
        <v>363760</v>
      </c>
      <c r="Q23" s="15">
        <f t="shared" si="0"/>
        <v>44353</v>
      </c>
      <c r="R23">
        <f t="shared" si="1"/>
        <v>15566.8</v>
      </c>
      <c r="S23">
        <f t="shared" si="2"/>
        <v>363760</v>
      </c>
    </row>
    <row r="24" spans="1:19" x14ac:dyDescent="0.25">
      <c r="A24" s="11">
        <v>44354</v>
      </c>
      <c r="B24" s="12">
        <v>15975.5</v>
      </c>
      <c r="C24" s="12">
        <v>1208.95</v>
      </c>
      <c r="D24" s="14">
        <f t="shared" si="3"/>
        <v>17184.45</v>
      </c>
      <c r="K24" s="11">
        <v>44354</v>
      </c>
      <c r="L24" s="13">
        <v>329104</v>
      </c>
      <c r="M24" s="13">
        <v>68647</v>
      </c>
      <c r="N24" s="14">
        <f t="shared" si="4"/>
        <v>397751</v>
      </c>
      <c r="Q24" s="15">
        <f t="shared" si="0"/>
        <v>44354</v>
      </c>
      <c r="R24">
        <f t="shared" si="1"/>
        <v>17184.45</v>
      </c>
      <c r="S24">
        <f t="shared" si="2"/>
        <v>397751</v>
      </c>
    </row>
    <row r="25" spans="1:19" x14ac:dyDescent="0.25">
      <c r="A25" s="11">
        <v>44355</v>
      </c>
      <c r="B25" s="12">
        <v>16090.1</v>
      </c>
      <c r="C25" s="12">
        <v>1166.5899999999999</v>
      </c>
      <c r="D25" s="14">
        <f t="shared" si="3"/>
        <v>17256.689999999999</v>
      </c>
      <c r="K25" s="11">
        <v>44355</v>
      </c>
      <c r="L25" s="13">
        <v>367034</v>
      </c>
      <c r="M25" s="13">
        <v>62716</v>
      </c>
      <c r="N25" s="14">
        <f t="shared" si="4"/>
        <v>429750</v>
      </c>
      <c r="Q25" s="15">
        <f t="shared" si="0"/>
        <v>44355</v>
      </c>
      <c r="R25">
        <f t="shared" si="1"/>
        <v>17256.689999999999</v>
      </c>
      <c r="S25">
        <f t="shared" si="2"/>
        <v>429750</v>
      </c>
    </row>
    <row r="26" spans="1:19" x14ac:dyDescent="0.25">
      <c r="A26" s="11">
        <v>44356</v>
      </c>
      <c r="B26" s="12">
        <v>17839.86</v>
      </c>
      <c r="C26" s="12">
        <v>114.21</v>
      </c>
      <c r="D26" s="14">
        <f t="shared" si="3"/>
        <v>17954.07</v>
      </c>
      <c r="K26" s="11">
        <v>44356</v>
      </c>
      <c r="L26" s="13">
        <v>415450</v>
      </c>
      <c r="M26" s="13">
        <v>6498</v>
      </c>
      <c r="N26" s="14">
        <f t="shared" si="4"/>
        <v>421948</v>
      </c>
      <c r="Q26" s="15">
        <f t="shared" si="0"/>
        <v>44356</v>
      </c>
      <c r="R26">
        <f t="shared" si="1"/>
        <v>17954.07</v>
      </c>
      <c r="S26">
        <f t="shared" si="2"/>
        <v>421948</v>
      </c>
    </row>
    <row r="27" spans="1:19" x14ac:dyDescent="0.25">
      <c r="A27" s="11">
        <v>44357</v>
      </c>
      <c r="B27" s="12">
        <v>17593.849999999999</v>
      </c>
      <c r="C27" s="12">
        <v>0</v>
      </c>
      <c r="D27" s="14">
        <f t="shared" si="3"/>
        <v>17593.849999999999</v>
      </c>
      <c r="K27" s="11">
        <v>44357</v>
      </c>
      <c r="L27" s="13">
        <v>508119</v>
      </c>
      <c r="M27" s="13">
        <v>0</v>
      </c>
      <c r="N27" s="14">
        <f t="shared" si="4"/>
        <v>508119</v>
      </c>
      <c r="Q27" s="15">
        <f t="shared" si="0"/>
        <v>44357</v>
      </c>
      <c r="R27">
        <f t="shared" si="1"/>
        <v>17593.849999999999</v>
      </c>
      <c r="S27">
        <f t="shared" si="2"/>
        <v>508119</v>
      </c>
    </row>
    <row r="28" spans="1:19" x14ac:dyDescent="0.25">
      <c r="A28" s="11">
        <v>44358</v>
      </c>
      <c r="B28" s="12">
        <v>20157.059999999998</v>
      </c>
      <c r="C28" s="12">
        <v>0</v>
      </c>
      <c r="D28" s="14">
        <f t="shared" si="3"/>
        <v>20157.059999999998</v>
      </c>
      <c r="K28" s="11">
        <v>44358</v>
      </c>
      <c r="L28" s="13">
        <v>615337</v>
      </c>
      <c r="M28" s="13">
        <v>0</v>
      </c>
      <c r="N28" s="14">
        <f t="shared" si="4"/>
        <v>615337</v>
      </c>
      <c r="Q28" s="15">
        <f t="shared" si="0"/>
        <v>44358</v>
      </c>
      <c r="R28">
        <f t="shared" si="1"/>
        <v>20157.059999999998</v>
      </c>
      <c r="S28">
        <f t="shared" si="2"/>
        <v>615337</v>
      </c>
    </row>
    <row r="29" spans="1:19" x14ac:dyDescent="0.25">
      <c r="A29" s="11">
        <v>44359</v>
      </c>
      <c r="B29" s="12">
        <v>22747.980000000003</v>
      </c>
      <c r="C29" s="12">
        <v>0</v>
      </c>
      <c r="D29" s="14">
        <f t="shared" si="3"/>
        <v>22747.980000000003</v>
      </c>
      <c r="K29" s="11">
        <v>44359</v>
      </c>
      <c r="L29" s="13">
        <v>648628</v>
      </c>
      <c r="M29" s="13">
        <v>0</v>
      </c>
      <c r="N29" s="14">
        <f t="shared" si="4"/>
        <v>648628</v>
      </c>
      <c r="Q29" s="15">
        <f t="shared" si="0"/>
        <v>44359</v>
      </c>
      <c r="R29">
        <f t="shared" si="1"/>
        <v>22747.980000000003</v>
      </c>
      <c r="S29">
        <f t="shared" si="2"/>
        <v>648628</v>
      </c>
    </row>
    <row r="30" spans="1:19" x14ac:dyDescent="0.25">
      <c r="A30" s="11">
        <v>44360</v>
      </c>
      <c r="B30" s="12">
        <v>22058.9</v>
      </c>
      <c r="C30" s="12">
        <v>0</v>
      </c>
      <c r="D30" s="14">
        <f t="shared" si="3"/>
        <v>22058.9</v>
      </c>
      <c r="K30" s="11">
        <v>44360</v>
      </c>
      <c r="L30" s="13">
        <v>581520</v>
      </c>
      <c r="M30" s="13">
        <v>0</v>
      </c>
      <c r="N30" s="14">
        <f t="shared" si="4"/>
        <v>581520</v>
      </c>
      <c r="Q30" s="15">
        <f t="shared" si="0"/>
        <v>44360</v>
      </c>
      <c r="R30">
        <f t="shared" si="1"/>
        <v>22058.9</v>
      </c>
      <c r="S30">
        <f t="shared" si="2"/>
        <v>581520</v>
      </c>
    </row>
    <row r="31" spans="1:19" x14ac:dyDescent="0.25">
      <c r="A31" s="11">
        <v>44361</v>
      </c>
      <c r="B31" s="12">
        <v>20908.240000000002</v>
      </c>
      <c r="C31" s="12">
        <v>0</v>
      </c>
      <c r="D31" s="14">
        <f t="shared" si="3"/>
        <v>20908.240000000002</v>
      </c>
      <c r="K31" s="11">
        <v>44361</v>
      </c>
      <c r="L31" s="13">
        <v>498690</v>
      </c>
      <c r="M31" s="13">
        <v>0</v>
      </c>
      <c r="N31" s="14">
        <f t="shared" si="4"/>
        <v>498690</v>
      </c>
      <c r="Q31" s="15">
        <f t="shared" si="0"/>
        <v>44361</v>
      </c>
      <c r="R31">
        <f t="shared" si="1"/>
        <v>20908.240000000002</v>
      </c>
      <c r="S31">
        <f t="shared" si="2"/>
        <v>498690</v>
      </c>
    </row>
    <row r="32" spans="1:19" x14ac:dyDescent="0.25">
      <c r="A32" s="11">
        <v>44362</v>
      </c>
      <c r="B32" s="12">
        <v>17367.93</v>
      </c>
      <c r="C32" s="12">
        <v>0</v>
      </c>
      <c r="D32" s="14">
        <f t="shared" si="3"/>
        <v>17367.93</v>
      </c>
      <c r="K32" s="11">
        <v>44362</v>
      </c>
      <c r="L32" s="13">
        <v>417232</v>
      </c>
      <c r="M32" s="13">
        <v>0</v>
      </c>
      <c r="N32" s="14">
        <f t="shared" si="4"/>
        <v>417232</v>
      </c>
      <c r="Q32" s="15">
        <f t="shared" si="0"/>
        <v>44362</v>
      </c>
      <c r="R32">
        <f t="shared" si="1"/>
        <v>17367.93</v>
      </c>
      <c r="S32">
        <f t="shared" si="2"/>
        <v>417232</v>
      </c>
    </row>
    <row r="33" spans="1:19" x14ac:dyDescent="0.25">
      <c r="A33" s="11">
        <v>44363</v>
      </c>
      <c r="B33" s="12">
        <v>21989.55</v>
      </c>
      <c r="C33" s="12">
        <v>0</v>
      </c>
      <c r="D33" s="14">
        <f t="shared" si="3"/>
        <v>21989.55</v>
      </c>
      <c r="K33" s="11">
        <v>44363</v>
      </c>
      <c r="L33" s="13">
        <v>498500</v>
      </c>
      <c r="M33" s="13">
        <v>0</v>
      </c>
      <c r="N33" s="14">
        <f t="shared" si="4"/>
        <v>498500</v>
      </c>
      <c r="Q33" s="15">
        <f t="shared" si="0"/>
        <v>44363</v>
      </c>
      <c r="R33">
        <f t="shared" si="1"/>
        <v>21989.55</v>
      </c>
      <c r="S33">
        <f t="shared" si="2"/>
        <v>498500</v>
      </c>
    </row>
    <row r="34" spans="1:19" x14ac:dyDescent="0.25">
      <c r="A34" s="11">
        <v>44364</v>
      </c>
      <c r="B34" s="12">
        <v>21407.61</v>
      </c>
      <c r="C34" s="12">
        <v>0</v>
      </c>
      <c r="D34" s="14">
        <f t="shared" si="3"/>
        <v>21407.61</v>
      </c>
      <c r="K34" s="11">
        <v>44364</v>
      </c>
      <c r="L34" s="13">
        <v>451671</v>
      </c>
      <c r="M34" s="13">
        <v>0</v>
      </c>
      <c r="N34" s="14">
        <f t="shared" si="4"/>
        <v>451671</v>
      </c>
      <c r="Q34" s="15">
        <f t="shared" si="0"/>
        <v>44364</v>
      </c>
      <c r="R34">
        <f t="shared" si="1"/>
        <v>21407.61</v>
      </c>
      <c r="S34">
        <f t="shared" si="2"/>
        <v>451671</v>
      </c>
    </row>
    <row r="35" spans="1:19" x14ac:dyDescent="0.25">
      <c r="A35" s="11">
        <v>44365</v>
      </c>
      <c r="B35" s="12">
        <v>14890.86</v>
      </c>
      <c r="C35" s="12">
        <v>0</v>
      </c>
      <c r="D35" s="14">
        <f t="shared" si="3"/>
        <v>14890.86</v>
      </c>
      <c r="K35" s="11">
        <v>44365</v>
      </c>
      <c r="L35" s="13">
        <v>309108</v>
      </c>
      <c r="M35" s="13">
        <v>0</v>
      </c>
      <c r="N35" s="14">
        <f t="shared" si="4"/>
        <v>309108</v>
      </c>
      <c r="Q35" s="15">
        <f t="shared" si="0"/>
        <v>44365</v>
      </c>
      <c r="R35">
        <f t="shared" si="1"/>
        <v>14890.86</v>
      </c>
      <c r="S35">
        <f t="shared" si="2"/>
        <v>309108</v>
      </c>
    </row>
    <row r="36" spans="1:19" x14ac:dyDescent="0.25">
      <c r="A36" s="11">
        <v>44366</v>
      </c>
      <c r="B36" s="12">
        <v>15797.720000000001</v>
      </c>
      <c r="C36" s="12">
        <v>0</v>
      </c>
      <c r="D36" s="14">
        <f t="shared" si="3"/>
        <v>15797.720000000001</v>
      </c>
      <c r="K36" s="11">
        <v>44366</v>
      </c>
      <c r="L36" s="13">
        <v>273355</v>
      </c>
      <c r="M36" s="13">
        <v>0</v>
      </c>
      <c r="N36" s="14">
        <f t="shared" si="4"/>
        <v>273355</v>
      </c>
      <c r="Q36" s="15">
        <f t="shared" si="0"/>
        <v>44366</v>
      </c>
      <c r="R36">
        <f t="shared" si="1"/>
        <v>15797.720000000001</v>
      </c>
      <c r="S36">
        <f t="shared" si="2"/>
        <v>273355</v>
      </c>
    </row>
    <row r="37" spans="1:19" x14ac:dyDescent="0.25">
      <c r="A37" s="11">
        <v>44367</v>
      </c>
      <c r="B37" s="12">
        <v>15363.33</v>
      </c>
      <c r="C37" s="12">
        <v>0</v>
      </c>
      <c r="D37" s="14">
        <f t="shared" si="3"/>
        <v>15363.33</v>
      </c>
      <c r="K37" s="11">
        <v>44367</v>
      </c>
      <c r="L37" s="13">
        <v>253246</v>
      </c>
      <c r="M37" s="13">
        <v>0</v>
      </c>
      <c r="N37" s="14">
        <f t="shared" si="4"/>
        <v>253246</v>
      </c>
      <c r="Q37" s="15">
        <f t="shared" si="0"/>
        <v>44367</v>
      </c>
      <c r="R37">
        <f t="shared" si="1"/>
        <v>15363.33</v>
      </c>
      <c r="S37">
        <f t="shared" si="2"/>
        <v>253246</v>
      </c>
    </row>
    <row r="38" spans="1:19" x14ac:dyDescent="0.25">
      <c r="A38" s="11">
        <v>44368</v>
      </c>
      <c r="B38" s="12">
        <v>15558.119999999999</v>
      </c>
      <c r="C38" s="12">
        <v>0</v>
      </c>
      <c r="D38" s="14">
        <f t="shared" si="3"/>
        <v>15558.119999999999</v>
      </c>
      <c r="K38" s="11">
        <v>44368</v>
      </c>
      <c r="L38" s="13">
        <v>267641</v>
      </c>
      <c r="M38" s="13">
        <v>0</v>
      </c>
      <c r="N38" s="14">
        <f t="shared" si="4"/>
        <v>267641</v>
      </c>
      <c r="Q38" s="15">
        <f t="shared" si="0"/>
        <v>44368</v>
      </c>
      <c r="R38">
        <f t="shared" si="1"/>
        <v>15558.119999999999</v>
      </c>
      <c r="S38">
        <f t="shared" si="2"/>
        <v>267641</v>
      </c>
    </row>
    <row r="39" spans="1:19" x14ac:dyDescent="0.25">
      <c r="A39" s="11">
        <v>44369</v>
      </c>
      <c r="B39" s="12">
        <v>16300.55</v>
      </c>
      <c r="C39" s="12">
        <v>0</v>
      </c>
      <c r="D39" s="14">
        <f t="shared" si="3"/>
        <v>16300.55</v>
      </c>
      <c r="K39" s="11">
        <v>44369</v>
      </c>
      <c r="L39" s="13">
        <v>274877</v>
      </c>
      <c r="M39" s="13">
        <v>0</v>
      </c>
      <c r="N39" s="14">
        <f t="shared" si="4"/>
        <v>274877</v>
      </c>
      <c r="Q39" s="15">
        <f t="shared" si="0"/>
        <v>44369</v>
      </c>
      <c r="R39">
        <f t="shared" si="1"/>
        <v>16300.55</v>
      </c>
      <c r="S39">
        <f t="shared" si="2"/>
        <v>274877</v>
      </c>
    </row>
    <row r="40" spans="1:19" x14ac:dyDescent="0.25">
      <c r="A40" s="11">
        <v>44370</v>
      </c>
      <c r="B40" s="12">
        <v>8876.2899999999991</v>
      </c>
      <c r="C40" s="12">
        <v>0</v>
      </c>
      <c r="D40" s="14">
        <f t="shared" si="3"/>
        <v>8876.2899999999991</v>
      </c>
      <c r="K40" s="11">
        <v>44370</v>
      </c>
      <c r="L40" s="13">
        <v>168049</v>
      </c>
      <c r="M40" s="13">
        <v>0</v>
      </c>
      <c r="N40" s="14">
        <f t="shared" si="4"/>
        <v>168049</v>
      </c>
      <c r="Q40" s="15">
        <f t="shared" si="0"/>
        <v>44370</v>
      </c>
      <c r="R40">
        <f t="shared" si="1"/>
        <v>8876.2899999999991</v>
      </c>
      <c r="S40">
        <f t="shared" si="2"/>
        <v>168049</v>
      </c>
    </row>
    <row r="41" spans="1:19" x14ac:dyDescent="0.25">
      <c r="A41" s="11">
        <v>44371</v>
      </c>
      <c r="B41" s="12">
        <v>8888.09</v>
      </c>
      <c r="C41" s="12">
        <v>0</v>
      </c>
      <c r="D41" s="14">
        <f t="shared" si="3"/>
        <v>8888.09</v>
      </c>
      <c r="K41" s="11">
        <v>44371</v>
      </c>
      <c r="L41" s="13">
        <v>155337</v>
      </c>
      <c r="M41" s="13">
        <v>0</v>
      </c>
      <c r="N41" s="14">
        <f t="shared" si="4"/>
        <v>155337</v>
      </c>
      <c r="Q41" s="15">
        <f t="shared" si="0"/>
        <v>44371</v>
      </c>
      <c r="R41">
        <f t="shared" si="1"/>
        <v>8888.09</v>
      </c>
      <c r="S41">
        <f t="shared" si="2"/>
        <v>155337</v>
      </c>
    </row>
    <row r="42" spans="1:19" x14ac:dyDescent="0.25">
      <c r="A42" s="11">
        <v>44372</v>
      </c>
      <c r="B42" s="12">
        <v>11933.75</v>
      </c>
      <c r="C42" s="12">
        <v>0</v>
      </c>
      <c r="D42" s="14">
        <f t="shared" si="3"/>
        <v>11933.75</v>
      </c>
      <c r="K42" s="11">
        <v>44372</v>
      </c>
      <c r="L42" s="13">
        <v>208644</v>
      </c>
      <c r="M42" s="13">
        <v>0</v>
      </c>
      <c r="N42" s="14">
        <f t="shared" si="4"/>
        <v>208644</v>
      </c>
      <c r="Q42" s="15">
        <f t="shared" si="0"/>
        <v>44372</v>
      </c>
      <c r="R42">
        <f t="shared" si="1"/>
        <v>11933.75</v>
      </c>
      <c r="S42">
        <f t="shared" si="2"/>
        <v>208644</v>
      </c>
    </row>
    <row r="43" spans="1:19" x14ac:dyDescent="0.25">
      <c r="A43" s="11">
        <v>44373</v>
      </c>
      <c r="B43" s="12">
        <v>12471.6</v>
      </c>
      <c r="C43" s="12">
        <v>0</v>
      </c>
      <c r="D43" s="14">
        <f t="shared" si="3"/>
        <v>12471.6</v>
      </c>
      <c r="K43" s="11">
        <v>44373</v>
      </c>
      <c r="L43" s="13">
        <v>219872</v>
      </c>
      <c r="M43" s="13">
        <v>0</v>
      </c>
      <c r="N43" s="14">
        <f t="shared" si="4"/>
        <v>219872</v>
      </c>
      <c r="Q43" s="15">
        <f t="shared" si="0"/>
        <v>44373</v>
      </c>
      <c r="R43">
        <f t="shared" si="1"/>
        <v>12471.6</v>
      </c>
      <c r="S43">
        <f t="shared" si="2"/>
        <v>219872</v>
      </c>
    </row>
    <row r="44" spans="1:19" x14ac:dyDescent="0.25">
      <c r="A44" s="11">
        <v>44374</v>
      </c>
      <c r="B44" s="12">
        <v>11929.29</v>
      </c>
      <c r="C44" s="12">
        <v>0</v>
      </c>
      <c r="D44" s="14">
        <f t="shared" si="3"/>
        <v>11929.29</v>
      </c>
      <c r="K44" s="11">
        <v>44374</v>
      </c>
      <c r="L44" s="13">
        <v>183920</v>
      </c>
      <c r="M44" s="13">
        <v>0</v>
      </c>
      <c r="N44" s="14">
        <f t="shared" si="4"/>
        <v>183920</v>
      </c>
      <c r="Q44" s="15">
        <f t="shared" si="0"/>
        <v>44374</v>
      </c>
      <c r="R44">
        <f t="shared" si="1"/>
        <v>11929.29</v>
      </c>
      <c r="S44">
        <f t="shared" si="2"/>
        <v>183920</v>
      </c>
    </row>
    <row r="45" spans="1:19" x14ac:dyDescent="0.25">
      <c r="A45" s="11">
        <v>44375</v>
      </c>
      <c r="B45" s="12">
        <v>10867.75</v>
      </c>
      <c r="C45" s="12">
        <v>0</v>
      </c>
      <c r="D45" s="14">
        <f t="shared" si="3"/>
        <v>10867.75</v>
      </c>
      <c r="K45" s="11">
        <v>44375</v>
      </c>
      <c r="L45" s="13">
        <v>173917</v>
      </c>
      <c r="M45" s="13">
        <v>0</v>
      </c>
      <c r="N45" s="14">
        <f t="shared" si="4"/>
        <v>173917</v>
      </c>
      <c r="Q45" s="15">
        <f t="shared" si="0"/>
        <v>44375</v>
      </c>
      <c r="R45">
        <f t="shared" si="1"/>
        <v>10867.75</v>
      </c>
      <c r="S45">
        <f t="shared" si="2"/>
        <v>173917</v>
      </c>
    </row>
    <row r="46" spans="1:19" x14ac:dyDescent="0.25">
      <c r="A46" s="11">
        <v>44376</v>
      </c>
      <c r="B46" s="12">
        <v>10068.4</v>
      </c>
      <c r="C46" s="12">
        <v>0</v>
      </c>
      <c r="D46" s="14">
        <f t="shared" si="3"/>
        <v>10068.4</v>
      </c>
      <c r="K46" s="11">
        <v>44376</v>
      </c>
      <c r="L46" s="13">
        <v>145738</v>
      </c>
      <c r="M46" s="13">
        <v>0</v>
      </c>
      <c r="N46" s="14">
        <f t="shared" si="4"/>
        <v>145738</v>
      </c>
      <c r="Q46" s="15">
        <f t="shared" si="0"/>
        <v>44376</v>
      </c>
      <c r="R46">
        <f t="shared" si="1"/>
        <v>10068.4</v>
      </c>
      <c r="S46">
        <f t="shared" si="2"/>
        <v>145738</v>
      </c>
    </row>
    <row r="47" spans="1:19" x14ac:dyDescent="0.25">
      <c r="A47" s="11">
        <v>44377</v>
      </c>
      <c r="B47" s="12">
        <v>11787.14</v>
      </c>
      <c r="C47" s="12">
        <v>0</v>
      </c>
      <c r="D47" s="14">
        <f t="shared" si="3"/>
        <v>11787.14</v>
      </c>
      <c r="K47" s="11">
        <v>44377</v>
      </c>
      <c r="L47" s="13">
        <v>230576</v>
      </c>
      <c r="M47" s="13">
        <v>0</v>
      </c>
      <c r="N47" s="14">
        <f t="shared" si="4"/>
        <v>230576</v>
      </c>
      <c r="Q47" s="15">
        <f t="shared" si="0"/>
        <v>44377</v>
      </c>
      <c r="R47">
        <f t="shared" si="1"/>
        <v>11787.14</v>
      </c>
      <c r="S47">
        <f t="shared" si="2"/>
        <v>230576</v>
      </c>
    </row>
    <row r="48" spans="1:19" x14ac:dyDescent="0.25">
      <c r="A48" s="11">
        <v>44378</v>
      </c>
      <c r="B48" s="12">
        <v>11565.05</v>
      </c>
      <c r="C48" s="12">
        <v>0</v>
      </c>
      <c r="D48" s="14">
        <f t="shared" si="3"/>
        <v>11565.05</v>
      </c>
      <c r="K48" s="11">
        <v>44378</v>
      </c>
      <c r="L48" s="13">
        <v>275318</v>
      </c>
      <c r="M48" s="13">
        <v>0</v>
      </c>
      <c r="N48" s="14">
        <f t="shared" si="4"/>
        <v>275318</v>
      </c>
      <c r="Q48" s="15">
        <f t="shared" si="0"/>
        <v>44378</v>
      </c>
      <c r="R48">
        <f t="shared" si="1"/>
        <v>11565.05</v>
      </c>
      <c r="S48">
        <f t="shared" si="2"/>
        <v>275318</v>
      </c>
    </row>
    <row r="49" spans="1:19" x14ac:dyDescent="0.25">
      <c r="A49" s="11">
        <v>44379</v>
      </c>
      <c r="B49" s="12">
        <v>7990.85</v>
      </c>
      <c r="C49" s="12">
        <v>0</v>
      </c>
      <c r="D49" s="14">
        <f t="shared" si="3"/>
        <v>7990.85</v>
      </c>
      <c r="K49" s="11">
        <v>44379</v>
      </c>
      <c r="L49" s="13">
        <v>209686</v>
      </c>
      <c r="M49" s="13">
        <v>0</v>
      </c>
      <c r="N49" s="14">
        <f t="shared" si="4"/>
        <v>209686</v>
      </c>
      <c r="Q49" s="15">
        <f t="shared" si="0"/>
        <v>44379</v>
      </c>
      <c r="R49">
        <f t="shared" si="1"/>
        <v>7990.85</v>
      </c>
      <c r="S49">
        <f t="shared" si="2"/>
        <v>209686</v>
      </c>
    </row>
    <row r="50" spans="1:19" x14ac:dyDescent="0.25">
      <c r="A50" s="11">
        <v>44380</v>
      </c>
      <c r="B50" s="12">
        <v>8279.99</v>
      </c>
      <c r="C50" s="12">
        <v>0</v>
      </c>
      <c r="D50" s="14">
        <f t="shared" si="3"/>
        <v>8279.99</v>
      </c>
      <c r="K50" s="11">
        <v>44380</v>
      </c>
      <c r="L50" s="13">
        <v>257482</v>
      </c>
      <c r="M50" s="13">
        <v>0</v>
      </c>
      <c r="N50" s="14">
        <f t="shared" si="4"/>
        <v>257482</v>
      </c>
      <c r="Q50" s="15">
        <f t="shared" si="0"/>
        <v>44380</v>
      </c>
      <c r="R50">
        <f t="shared" si="1"/>
        <v>8279.99</v>
      </c>
      <c r="S50">
        <f t="shared" si="2"/>
        <v>257482</v>
      </c>
    </row>
    <row r="51" spans="1:19" x14ac:dyDescent="0.25">
      <c r="A51" s="11">
        <v>44381</v>
      </c>
      <c r="B51" s="12">
        <v>7632.84</v>
      </c>
      <c r="C51" s="12">
        <v>0</v>
      </c>
      <c r="D51" s="14">
        <f t="shared" si="3"/>
        <v>7632.84</v>
      </c>
      <c r="K51" s="11">
        <v>44381</v>
      </c>
      <c r="L51" s="13">
        <v>239528</v>
      </c>
      <c r="M51" s="13">
        <v>0</v>
      </c>
      <c r="N51" s="14">
        <f t="shared" si="4"/>
        <v>239528</v>
      </c>
      <c r="Q51" s="15">
        <f t="shared" si="0"/>
        <v>44381</v>
      </c>
      <c r="R51">
        <f t="shared" si="1"/>
        <v>7632.84</v>
      </c>
      <c r="S51">
        <f t="shared" si="2"/>
        <v>239528</v>
      </c>
    </row>
    <row r="52" spans="1:19" x14ac:dyDescent="0.25">
      <c r="A52" s="11">
        <v>44382</v>
      </c>
      <c r="B52" s="12">
        <v>7720.1399999999994</v>
      </c>
      <c r="C52" s="12">
        <v>0</v>
      </c>
      <c r="D52" s="14">
        <f t="shared" si="3"/>
        <v>7720.1399999999994</v>
      </c>
      <c r="K52" s="11">
        <v>44382</v>
      </c>
      <c r="L52" s="13">
        <v>254564</v>
      </c>
      <c r="M52" s="13">
        <v>0</v>
      </c>
      <c r="N52" s="14">
        <f t="shared" si="4"/>
        <v>254564</v>
      </c>
      <c r="Q52" s="15">
        <f t="shared" si="0"/>
        <v>44382</v>
      </c>
      <c r="R52">
        <f t="shared" si="1"/>
        <v>7720.1399999999994</v>
      </c>
      <c r="S52">
        <f t="shared" si="2"/>
        <v>254564</v>
      </c>
    </row>
    <row r="53" spans="1:19" x14ac:dyDescent="0.25">
      <c r="A53" s="11">
        <v>44383</v>
      </c>
      <c r="B53" s="12">
        <v>10148.970000000001</v>
      </c>
      <c r="C53" s="12">
        <v>0</v>
      </c>
      <c r="D53" s="14">
        <f t="shared" si="3"/>
        <v>10148.970000000001</v>
      </c>
      <c r="K53" s="11">
        <v>44383</v>
      </c>
      <c r="L53" s="13">
        <v>318585</v>
      </c>
      <c r="M53" s="13">
        <v>0</v>
      </c>
      <c r="N53" s="14">
        <f t="shared" si="4"/>
        <v>318585</v>
      </c>
      <c r="Q53" s="15">
        <f t="shared" si="0"/>
        <v>44383</v>
      </c>
      <c r="R53">
        <f t="shared" si="1"/>
        <v>10148.970000000001</v>
      </c>
      <c r="S53">
        <f t="shared" si="2"/>
        <v>318585</v>
      </c>
    </row>
    <row r="54" spans="1:19" x14ac:dyDescent="0.25">
      <c r="A54" s="11">
        <v>44384</v>
      </c>
      <c r="B54" s="12">
        <v>10482.08</v>
      </c>
      <c r="C54" s="12">
        <v>0</v>
      </c>
      <c r="D54" s="14">
        <f t="shared" si="3"/>
        <v>10482.08</v>
      </c>
      <c r="K54" s="11">
        <v>44384</v>
      </c>
      <c r="L54" s="13">
        <v>304607</v>
      </c>
      <c r="M54" s="13">
        <v>0</v>
      </c>
      <c r="N54" s="14">
        <f t="shared" si="4"/>
        <v>304607</v>
      </c>
      <c r="Q54" s="15">
        <f t="shared" si="0"/>
        <v>44384</v>
      </c>
      <c r="R54">
        <f t="shared" si="1"/>
        <v>10482.08</v>
      </c>
      <c r="S54">
        <f t="shared" si="2"/>
        <v>304607</v>
      </c>
    </row>
    <row r="55" spans="1:19" x14ac:dyDescent="0.25">
      <c r="A55" s="11">
        <v>44385</v>
      </c>
      <c r="B55" s="12">
        <v>10599.51</v>
      </c>
      <c r="C55" s="12">
        <v>0</v>
      </c>
      <c r="D55" s="14">
        <f t="shared" si="3"/>
        <v>10599.51</v>
      </c>
      <c r="K55" s="11">
        <v>44385</v>
      </c>
      <c r="L55" s="13">
        <v>329532</v>
      </c>
      <c r="M55" s="13">
        <v>0</v>
      </c>
      <c r="N55" s="14">
        <f t="shared" si="4"/>
        <v>329532</v>
      </c>
      <c r="Q55" s="15">
        <f t="shared" si="0"/>
        <v>44385</v>
      </c>
      <c r="R55">
        <f t="shared" si="1"/>
        <v>10599.51</v>
      </c>
      <c r="S55">
        <f t="shared" si="2"/>
        <v>329532</v>
      </c>
    </row>
    <row r="56" spans="1:19" x14ac:dyDescent="0.25">
      <c r="A56" s="11">
        <v>44386</v>
      </c>
      <c r="B56" s="12">
        <v>13156.5</v>
      </c>
      <c r="C56" s="12">
        <v>0</v>
      </c>
      <c r="D56" s="14">
        <f t="shared" si="3"/>
        <v>13156.5</v>
      </c>
      <c r="K56" s="11">
        <v>44386</v>
      </c>
      <c r="L56" s="13">
        <v>430980</v>
      </c>
      <c r="M56" s="13">
        <v>0</v>
      </c>
      <c r="N56" s="14">
        <f t="shared" si="4"/>
        <v>430980</v>
      </c>
      <c r="Q56" s="15">
        <f t="shared" si="0"/>
        <v>44386</v>
      </c>
      <c r="R56">
        <f t="shared" si="1"/>
        <v>13156.5</v>
      </c>
      <c r="S56">
        <f t="shared" si="2"/>
        <v>430980</v>
      </c>
    </row>
    <row r="57" spans="1:19" x14ac:dyDescent="0.25">
      <c r="A57" s="11">
        <v>44387</v>
      </c>
      <c r="B57" s="12">
        <v>14615.970000000001</v>
      </c>
      <c r="C57" s="12">
        <v>0</v>
      </c>
      <c r="D57" s="14">
        <f t="shared" si="3"/>
        <v>14615.970000000001</v>
      </c>
      <c r="K57" s="11">
        <v>44387</v>
      </c>
      <c r="L57" s="13">
        <v>452351</v>
      </c>
      <c r="M57" s="13">
        <v>0</v>
      </c>
      <c r="N57" s="14">
        <f t="shared" si="4"/>
        <v>452351</v>
      </c>
      <c r="Q57" s="15">
        <f t="shared" si="0"/>
        <v>44387</v>
      </c>
      <c r="R57">
        <f t="shared" si="1"/>
        <v>14615.970000000001</v>
      </c>
      <c r="S57">
        <f t="shared" si="2"/>
        <v>452351</v>
      </c>
    </row>
    <row r="58" spans="1:19" x14ac:dyDescent="0.25">
      <c r="A58" s="11">
        <v>44388</v>
      </c>
      <c r="B58" s="12">
        <v>13400.57</v>
      </c>
      <c r="C58" s="12">
        <v>0</v>
      </c>
      <c r="D58" s="14">
        <f t="shared" si="3"/>
        <v>13400.57</v>
      </c>
      <c r="K58" s="11">
        <v>44388</v>
      </c>
      <c r="L58" s="13">
        <v>407969</v>
      </c>
      <c r="M58" s="13">
        <v>0</v>
      </c>
      <c r="N58" s="14">
        <f t="shared" si="4"/>
        <v>407969</v>
      </c>
      <c r="Q58" s="15">
        <f t="shared" si="0"/>
        <v>44388</v>
      </c>
      <c r="R58">
        <f t="shared" si="1"/>
        <v>13400.57</v>
      </c>
      <c r="S58">
        <f t="shared" si="2"/>
        <v>407969</v>
      </c>
    </row>
    <row r="59" spans="1:19" x14ac:dyDescent="0.25">
      <c r="A59" s="11">
        <v>44389</v>
      </c>
      <c r="B59" s="12">
        <v>13483.32</v>
      </c>
      <c r="C59" s="12">
        <v>0</v>
      </c>
      <c r="D59" s="14">
        <f t="shared" si="3"/>
        <v>13483.32</v>
      </c>
      <c r="K59" s="11">
        <v>44389</v>
      </c>
      <c r="L59" s="13">
        <v>399506</v>
      </c>
      <c r="M59" s="13">
        <v>0</v>
      </c>
      <c r="N59" s="14">
        <f t="shared" si="4"/>
        <v>399506</v>
      </c>
      <c r="Q59" s="15">
        <f t="shared" si="0"/>
        <v>44389</v>
      </c>
      <c r="R59">
        <f t="shared" si="1"/>
        <v>13483.32</v>
      </c>
      <c r="S59">
        <f t="shared" si="2"/>
        <v>399506</v>
      </c>
    </row>
    <row r="60" spans="1:19" x14ac:dyDescent="0.25">
      <c r="A60" s="11">
        <v>44390</v>
      </c>
      <c r="B60" s="12">
        <v>14293.57</v>
      </c>
      <c r="C60" s="12">
        <v>0</v>
      </c>
      <c r="D60" s="14">
        <f t="shared" si="3"/>
        <v>14293.57</v>
      </c>
      <c r="K60" s="11">
        <v>44390</v>
      </c>
      <c r="L60" s="13">
        <v>379169</v>
      </c>
      <c r="M60" s="13">
        <v>0</v>
      </c>
      <c r="N60" s="14">
        <f t="shared" si="4"/>
        <v>379169</v>
      </c>
      <c r="Q60" s="15">
        <f t="shared" si="0"/>
        <v>44390</v>
      </c>
      <c r="R60">
        <f t="shared" si="1"/>
        <v>14293.57</v>
      </c>
      <c r="S60">
        <f t="shared" si="2"/>
        <v>379169</v>
      </c>
    </row>
    <row r="61" spans="1:19" x14ac:dyDescent="0.25">
      <c r="A61" s="11">
        <v>44391</v>
      </c>
      <c r="B61" s="12">
        <v>13991.93</v>
      </c>
      <c r="C61" s="12">
        <v>0</v>
      </c>
      <c r="D61" s="14">
        <f t="shared" si="3"/>
        <v>13991.93</v>
      </c>
      <c r="K61" s="11">
        <v>44391</v>
      </c>
      <c r="L61" s="13">
        <v>354906</v>
      </c>
      <c r="M61" s="13">
        <v>0</v>
      </c>
      <c r="N61" s="14">
        <f t="shared" si="4"/>
        <v>354906</v>
      </c>
      <c r="Q61" s="15">
        <f t="shared" si="0"/>
        <v>44391</v>
      </c>
      <c r="R61">
        <f t="shared" si="1"/>
        <v>13991.93</v>
      </c>
      <c r="S61">
        <f t="shared" si="2"/>
        <v>354906</v>
      </c>
    </row>
    <row r="62" spans="1:19" x14ac:dyDescent="0.25">
      <c r="A62" s="11">
        <v>44392</v>
      </c>
      <c r="B62" s="12">
        <v>13624.89</v>
      </c>
      <c r="C62" s="12">
        <v>0</v>
      </c>
      <c r="D62" s="14">
        <f t="shared" si="3"/>
        <v>13624.89</v>
      </c>
      <c r="K62" s="11">
        <v>44392</v>
      </c>
      <c r="L62" s="13">
        <v>330509</v>
      </c>
      <c r="M62" s="13">
        <v>0</v>
      </c>
      <c r="N62" s="14">
        <f t="shared" si="4"/>
        <v>330509</v>
      </c>
      <c r="Q62" s="15">
        <f t="shared" si="0"/>
        <v>44392</v>
      </c>
      <c r="R62">
        <f t="shared" si="1"/>
        <v>13624.89</v>
      </c>
      <c r="S62">
        <f t="shared" si="2"/>
        <v>330509</v>
      </c>
    </row>
    <row r="63" spans="1:19" x14ac:dyDescent="0.25">
      <c r="A63" s="11">
        <v>44393</v>
      </c>
      <c r="B63" s="12">
        <v>14142.380000000001</v>
      </c>
      <c r="C63" s="12">
        <v>0</v>
      </c>
      <c r="D63" s="14">
        <f t="shared" si="3"/>
        <v>14142.380000000001</v>
      </c>
      <c r="K63" s="11">
        <v>44393</v>
      </c>
      <c r="L63" s="13">
        <v>341781</v>
      </c>
      <c r="M63" s="13">
        <v>0</v>
      </c>
      <c r="N63" s="14">
        <f t="shared" si="4"/>
        <v>341781</v>
      </c>
      <c r="Q63" s="15">
        <f t="shared" si="0"/>
        <v>44393</v>
      </c>
      <c r="R63">
        <f t="shared" si="1"/>
        <v>14142.380000000001</v>
      </c>
      <c r="S63">
        <f t="shared" si="2"/>
        <v>341781</v>
      </c>
    </row>
    <row r="64" spans="1:19" x14ac:dyDescent="0.25">
      <c r="A64" s="11">
        <v>44394</v>
      </c>
      <c r="B64" s="12">
        <v>15063.34</v>
      </c>
      <c r="C64" s="12">
        <v>0</v>
      </c>
      <c r="D64" s="14">
        <f t="shared" si="3"/>
        <v>15063.34</v>
      </c>
      <c r="K64" s="11">
        <v>44394</v>
      </c>
      <c r="L64" s="13">
        <v>354850</v>
      </c>
      <c r="M64" s="13">
        <v>0</v>
      </c>
      <c r="N64" s="14">
        <f t="shared" si="4"/>
        <v>354850</v>
      </c>
      <c r="Q64" s="15">
        <f t="shared" si="0"/>
        <v>44394</v>
      </c>
      <c r="R64">
        <f t="shared" si="1"/>
        <v>15063.34</v>
      </c>
      <c r="S64">
        <f t="shared" si="2"/>
        <v>354850</v>
      </c>
    </row>
    <row r="65" spans="1:19" x14ac:dyDescent="0.25">
      <c r="A65" s="11">
        <v>44395</v>
      </c>
      <c r="B65" s="12">
        <v>12857.49</v>
      </c>
      <c r="C65" s="12">
        <v>0</v>
      </c>
      <c r="D65" s="14">
        <f t="shared" si="3"/>
        <v>12857.49</v>
      </c>
      <c r="K65" s="11">
        <v>44395</v>
      </c>
      <c r="L65" s="13">
        <v>323682</v>
      </c>
      <c r="M65" s="13">
        <v>0</v>
      </c>
      <c r="N65" s="14">
        <f t="shared" si="4"/>
        <v>323682</v>
      </c>
      <c r="Q65" s="15">
        <f t="shared" si="0"/>
        <v>44395</v>
      </c>
      <c r="R65">
        <f t="shared" si="1"/>
        <v>12857.49</v>
      </c>
      <c r="S65">
        <f t="shared" si="2"/>
        <v>323682</v>
      </c>
    </row>
    <row r="66" spans="1:19" x14ac:dyDescent="0.25">
      <c r="A66" s="11">
        <v>44396</v>
      </c>
      <c r="B66" s="12">
        <v>6798.76</v>
      </c>
      <c r="C66" s="12">
        <v>0</v>
      </c>
      <c r="D66" s="14">
        <f t="shared" si="3"/>
        <v>6798.76</v>
      </c>
      <c r="K66" s="11">
        <v>44396</v>
      </c>
      <c r="L66" s="13">
        <v>184220</v>
      </c>
      <c r="M66" s="13">
        <v>0</v>
      </c>
      <c r="N66" s="14">
        <f t="shared" si="4"/>
        <v>184220</v>
      </c>
      <c r="Q66" s="15">
        <f t="shared" si="0"/>
        <v>44396</v>
      </c>
      <c r="R66">
        <f t="shared" si="1"/>
        <v>6798.76</v>
      </c>
      <c r="S66">
        <f t="shared" si="2"/>
        <v>184220</v>
      </c>
    </row>
    <row r="67" spans="1:19" x14ac:dyDescent="0.25">
      <c r="A67" s="11">
        <v>44397</v>
      </c>
      <c r="B67" s="12">
        <v>7139.09</v>
      </c>
      <c r="C67" s="12">
        <v>0</v>
      </c>
      <c r="D67" s="14">
        <f t="shared" si="3"/>
        <v>7139.09</v>
      </c>
      <c r="K67" s="11">
        <v>44397</v>
      </c>
      <c r="L67" s="13">
        <v>203219</v>
      </c>
      <c r="M67" s="13">
        <v>0</v>
      </c>
      <c r="N67" s="14">
        <f t="shared" si="4"/>
        <v>203219</v>
      </c>
      <c r="Q67" s="15">
        <f t="shared" ref="Q67:Q130" si="5">A67</f>
        <v>44397</v>
      </c>
      <c r="R67">
        <f t="shared" ref="R67:R130" si="6">D67</f>
        <v>7139.09</v>
      </c>
      <c r="S67">
        <f t="shared" ref="S67:S130" si="7">N67</f>
        <v>203219</v>
      </c>
    </row>
    <row r="68" spans="1:19" x14ac:dyDescent="0.25">
      <c r="A68" s="11">
        <v>44398</v>
      </c>
      <c r="B68" s="12">
        <v>6296.2800000000007</v>
      </c>
      <c r="C68" s="12">
        <v>0</v>
      </c>
      <c r="D68" s="14">
        <f t="shared" ref="D68:D131" si="8">SUM(B68:C68)</f>
        <v>6296.2800000000007</v>
      </c>
      <c r="K68" s="11">
        <v>44398</v>
      </c>
      <c r="L68" s="13">
        <v>180599</v>
      </c>
      <c r="M68" s="13">
        <v>0</v>
      </c>
      <c r="N68" s="14">
        <f t="shared" ref="N68:N131" si="9">SUM(L68:M68)</f>
        <v>180599</v>
      </c>
      <c r="Q68" s="15">
        <f t="shared" si="5"/>
        <v>44398</v>
      </c>
      <c r="R68">
        <f t="shared" si="6"/>
        <v>6296.2800000000007</v>
      </c>
      <c r="S68">
        <f t="shared" si="7"/>
        <v>180599</v>
      </c>
    </row>
    <row r="69" spans="1:19" x14ac:dyDescent="0.25">
      <c r="A69" s="11">
        <v>44399</v>
      </c>
      <c r="B69" s="12">
        <v>5053.7299999999996</v>
      </c>
      <c r="C69" s="12">
        <v>0</v>
      </c>
      <c r="D69" s="14">
        <f t="shared" si="8"/>
        <v>5053.7299999999996</v>
      </c>
      <c r="K69" s="11">
        <v>44399</v>
      </c>
      <c r="L69" s="13">
        <v>123934</v>
      </c>
      <c r="M69" s="13">
        <v>0</v>
      </c>
      <c r="N69" s="14">
        <f t="shared" si="9"/>
        <v>123934</v>
      </c>
      <c r="Q69" s="15">
        <f t="shared" si="5"/>
        <v>44399</v>
      </c>
      <c r="R69">
        <f t="shared" si="6"/>
        <v>5053.7299999999996</v>
      </c>
      <c r="S69">
        <f t="shared" si="7"/>
        <v>123934</v>
      </c>
    </row>
    <row r="70" spans="1:19" x14ac:dyDescent="0.25">
      <c r="A70" s="11">
        <v>44400</v>
      </c>
      <c r="B70" s="12">
        <v>4808.6400000000003</v>
      </c>
      <c r="C70" s="12">
        <v>0</v>
      </c>
      <c r="D70" s="14">
        <f t="shared" si="8"/>
        <v>4808.6400000000003</v>
      </c>
      <c r="K70" s="11">
        <v>44400</v>
      </c>
      <c r="L70" s="13">
        <v>120734</v>
      </c>
      <c r="M70" s="13">
        <v>0</v>
      </c>
      <c r="N70" s="14">
        <f t="shared" si="9"/>
        <v>120734</v>
      </c>
      <c r="Q70" s="15">
        <f t="shared" si="5"/>
        <v>44400</v>
      </c>
      <c r="R70">
        <f t="shared" si="6"/>
        <v>4808.6400000000003</v>
      </c>
      <c r="S70">
        <f t="shared" si="7"/>
        <v>120734</v>
      </c>
    </row>
    <row r="71" spans="1:19" x14ac:dyDescent="0.25">
      <c r="A71" s="11">
        <v>44401</v>
      </c>
      <c r="B71" s="12">
        <v>5062.1400000000003</v>
      </c>
      <c r="C71" s="12">
        <v>0</v>
      </c>
      <c r="D71" s="14">
        <f t="shared" si="8"/>
        <v>5062.1400000000003</v>
      </c>
      <c r="K71" s="11">
        <v>44401</v>
      </c>
      <c r="L71" s="13">
        <v>121032</v>
      </c>
      <c r="M71" s="13">
        <v>0</v>
      </c>
      <c r="N71" s="14">
        <f t="shared" si="9"/>
        <v>121032</v>
      </c>
      <c r="Q71" s="15">
        <f t="shared" si="5"/>
        <v>44401</v>
      </c>
      <c r="R71">
        <f t="shared" si="6"/>
        <v>5062.1400000000003</v>
      </c>
      <c r="S71">
        <f t="shared" si="7"/>
        <v>121032</v>
      </c>
    </row>
    <row r="72" spans="1:19" x14ac:dyDescent="0.25">
      <c r="A72" s="11">
        <v>44402</v>
      </c>
      <c r="B72" s="12">
        <v>4784.53</v>
      </c>
      <c r="C72" s="12">
        <v>0</v>
      </c>
      <c r="D72" s="14">
        <f t="shared" si="8"/>
        <v>4784.53</v>
      </c>
      <c r="K72" s="11">
        <v>44402</v>
      </c>
      <c r="L72" s="13">
        <v>123954</v>
      </c>
      <c r="M72" s="13">
        <v>0</v>
      </c>
      <c r="N72" s="14">
        <f t="shared" si="9"/>
        <v>123954</v>
      </c>
      <c r="Q72" s="15">
        <f t="shared" si="5"/>
        <v>44402</v>
      </c>
      <c r="R72">
        <f t="shared" si="6"/>
        <v>4784.53</v>
      </c>
      <c r="S72">
        <f t="shared" si="7"/>
        <v>123954</v>
      </c>
    </row>
    <row r="73" spans="1:19" x14ac:dyDescent="0.25">
      <c r="A73" s="11">
        <v>44403</v>
      </c>
      <c r="B73" s="12">
        <v>4842.2299999999996</v>
      </c>
      <c r="C73" s="12">
        <v>0</v>
      </c>
      <c r="D73" s="14">
        <f t="shared" si="8"/>
        <v>4842.2299999999996</v>
      </c>
      <c r="K73" s="11">
        <v>44403</v>
      </c>
      <c r="L73" s="13">
        <v>145327</v>
      </c>
      <c r="M73" s="13">
        <v>0</v>
      </c>
      <c r="N73" s="14">
        <f t="shared" si="9"/>
        <v>145327</v>
      </c>
      <c r="Q73" s="15">
        <f t="shared" si="5"/>
        <v>44403</v>
      </c>
      <c r="R73">
        <f t="shared" si="6"/>
        <v>4842.2299999999996</v>
      </c>
      <c r="S73">
        <f t="shared" si="7"/>
        <v>145327</v>
      </c>
    </row>
    <row r="74" spans="1:19" x14ac:dyDescent="0.25">
      <c r="A74" s="11">
        <v>44404</v>
      </c>
      <c r="B74" s="12">
        <v>5050.6000000000004</v>
      </c>
      <c r="C74" s="12">
        <v>0</v>
      </c>
      <c r="D74" s="14">
        <f t="shared" si="8"/>
        <v>5050.6000000000004</v>
      </c>
      <c r="K74" s="11">
        <v>44404</v>
      </c>
      <c r="L74" s="13">
        <v>150416</v>
      </c>
      <c r="M74" s="13">
        <v>0</v>
      </c>
      <c r="N74" s="14">
        <f t="shared" si="9"/>
        <v>150416</v>
      </c>
      <c r="Q74" s="15">
        <f t="shared" si="5"/>
        <v>44404</v>
      </c>
      <c r="R74">
        <f t="shared" si="6"/>
        <v>5050.6000000000004</v>
      </c>
      <c r="S74">
        <f t="shared" si="7"/>
        <v>150416</v>
      </c>
    </row>
    <row r="75" spans="1:19" x14ac:dyDescent="0.25">
      <c r="A75" s="11">
        <v>44405</v>
      </c>
      <c r="B75" s="12">
        <v>4873.2700000000004</v>
      </c>
      <c r="C75" s="12">
        <v>0</v>
      </c>
      <c r="D75" s="14">
        <f t="shared" si="8"/>
        <v>4873.2700000000004</v>
      </c>
      <c r="K75" s="11">
        <v>44405</v>
      </c>
      <c r="L75" s="13">
        <v>143933</v>
      </c>
      <c r="M75" s="13">
        <v>0</v>
      </c>
      <c r="N75" s="14">
        <f t="shared" si="9"/>
        <v>143933</v>
      </c>
      <c r="Q75" s="15">
        <f t="shared" si="5"/>
        <v>44405</v>
      </c>
      <c r="R75">
        <f t="shared" si="6"/>
        <v>4873.2700000000004</v>
      </c>
      <c r="S75">
        <f t="shared" si="7"/>
        <v>143933</v>
      </c>
    </row>
    <row r="76" spans="1:19" x14ac:dyDescent="0.25">
      <c r="A76" s="11">
        <v>44406</v>
      </c>
      <c r="B76" s="12">
        <v>4956.1499999999996</v>
      </c>
      <c r="C76" s="12">
        <v>0</v>
      </c>
      <c r="D76" s="14">
        <f t="shared" si="8"/>
        <v>4956.1499999999996</v>
      </c>
      <c r="K76" s="11">
        <v>44406</v>
      </c>
      <c r="L76" s="13">
        <v>124475</v>
      </c>
      <c r="M76" s="13">
        <v>0</v>
      </c>
      <c r="N76" s="14">
        <f t="shared" si="9"/>
        <v>124475</v>
      </c>
      <c r="Q76" s="15">
        <f t="shared" si="5"/>
        <v>44406</v>
      </c>
      <c r="R76">
        <f t="shared" si="6"/>
        <v>4956.1499999999996</v>
      </c>
      <c r="S76">
        <f t="shared" si="7"/>
        <v>124475</v>
      </c>
    </row>
    <row r="77" spans="1:19" x14ac:dyDescent="0.25">
      <c r="A77" s="11">
        <v>44407</v>
      </c>
      <c r="B77" s="12">
        <v>5092.08</v>
      </c>
      <c r="C77" s="12">
        <v>0</v>
      </c>
      <c r="D77" s="14">
        <f t="shared" si="8"/>
        <v>5092.08</v>
      </c>
      <c r="K77" s="11">
        <v>44407</v>
      </c>
      <c r="L77" s="13">
        <v>131504</v>
      </c>
      <c r="M77" s="13">
        <v>0</v>
      </c>
      <c r="N77" s="14">
        <f t="shared" si="9"/>
        <v>131504</v>
      </c>
      <c r="Q77" s="15">
        <f t="shared" si="5"/>
        <v>44407</v>
      </c>
      <c r="R77">
        <f t="shared" si="6"/>
        <v>5092.08</v>
      </c>
      <c r="S77">
        <f t="shared" si="7"/>
        <v>131504</v>
      </c>
    </row>
    <row r="78" spans="1:19" x14ac:dyDescent="0.25">
      <c r="A78" s="11">
        <v>44408</v>
      </c>
      <c r="B78" s="12">
        <v>5401.14</v>
      </c>
      <c r="C78" s="12">
        <v>0</v>
      </c>
      <c r="D78" s="14">
        <f t="shared" si="8"/>
        <v>5401.14</v>
      </c>
      <c r="K78" s="11">
        <v>44408</v>
      </c>
      <c r="L78" s="13">
        <v>144777</v>
      </c>
      <c r="M78" s="13">
        <v>0</v>
      </c>
      <c r="N78" s="14">
        <f t="shared" si="9"/>
        <v>144777</v>
      </c>
      <c r="Q78" s="15">
        <f t="shared" si="5"/>
        <v>44408</v>
      </c>
      <c r="R78">
        <f t="shared" si="6"/>
        <v>5401.14</v>
      </c>
      <c r="S78">
        <f t="shared" si="7"/>
        <v>144777</v>
      </c>
    </row>
    <row r="79" spans="1:19" x14ac:dyDescent="0.25">
      <c r="A79" s="11">
        <v>44409</v>
      </c>
      <c r="B79" s="12">
        <v>10144.24</v>
      </c>
      <c r="C79" s="12">
        <v>0</v>
      </c>
      <c r="D79" s="14">
        <f t="shared" si="8"/>
        <v>10144.24</v>
      </c>
      <c r="K79" s="11">
        <v>44409</v>
      </c>
      <c r="L79" s="13">
        <v>274301</v>
      </c>
      <c r="M79" s="13">
        <v>0</v>
      </c>
      <c r="N79" s="14">
        <f t="shared" si="9"/>
        <v>274301</v>
      </c>
      <c r="Q79" s="15">
        <f t="shared" si="5"/>
        <v>44409</v>
      </c>
      <c r="R79">
        <f t="shared" si="6"/>
        <v>10144.24</v>
      </c>
      <c r="S79">
        <f t="shared" si="7"/>
        <v>274301</v>
      </c>
    </row>
    <row r="80" spans="1:19" x14ac:dyDescent="0.25">
      <c r="A80" s="11">
        <v>44410</v>
      </c>
      <c r="B80" s="12">
        <v>9558.2099999999991</v>
      </c>
      <c r="C80" s="12">
        <v>0</v>
      </c>
      <c r="D80" s="14">
        <f t="shared" si="8"/>
        <v>9558.2099999999991</v>
      </c>
      <c r="K80" s="11">
        <v>44410</v>
      </c>
      <c r="L80" s="13">
        <v>261736</v>
      </c>
      <c r="M80" s="13">
        <v>0</v>
      </c>
      <c r="N80" s="14">
        <f t="shared" si="9"/>
        <v>261736</v>
      </c>
      <c r="Q80" s="15">
        <f t="shared" si="5"/>
        <v>44410</v>
      </c>
      <c r="R80">
        <f t="shared" si="6"/>
        <v>9558.2099999999991</v>
      </c>
      <c r="S80">
        <f t="shared" si="7"/>
        <v>261736</v>
      </c>
    </row>
    <row r="81" spans="1:19" x14ac:dyDescent="0.25">
      <c r="A81" s="11">
        <v>44411</v>
      </c>
      <c r="B81" s="12">
        <v>9813.5499999999993</v>
      </c>
      <c r="C81" s="12">
        <v>0</v>
      </c>
      <c r="D81" s="14">
        <f t="shared" si="8"/>
        <v>9813.5499999999993</v>
      </c>
      <c r="K81" s="11">
        <v>44411</v>
      </c>
      <c r="L81" s="13">
        <v>252095</v>
      </c>
      <c r="M81" s="13">
        <v>0</v>
      </c>
      <c r="N81" s="14">
        <f t="shared" si="9"/>
        <v>252095</v>
      </c>
      <c r="Q81" s="15">
        <f t="shared" si="5"/>
        <v>44411</v>
      </c>
      <c r="R81">
        <f t="shared" si="6"/>
        <v>9813.5499999999993</v>
      </c>
      <c r="S81">
        <f t="shared" si="7"/>
        <v>252095</v>
      </c>
    </row>
    <row r="82" spans="1:19" x14ac:dyDescent="0.25">
      <c r="A82" s="11">
        <v>44412</v>
      </c>
      <c r="B82" s="12">
        <v>5125.63</v>
      </c>
      <c r="C82" s="12">
        <v>0</v>
      </c>
      <c r="D82" s="14">
        <f t="shared" si="8"/>
        <v>5125.63</v>
      </c>
      <c r="K82" s="11">
        <v>44412</v>
      </c>
      <c r="L82" s="13">
        <v>126886</v>
      </c>
      <c r="M82" s="13">
        <v>0</v>
      </c>
      <c r="N82" s="14">
        <f t="shared" si="9"/>
        <v>126886</v>
      </c>
      <c r="Q82" s="15">
        <f t="shared" si="5"/>
        <v>44412</v>
      </c>
      <c r="R82">
        <f t="shared" si="6"/>
        <v>5125.63</v>
      </c>
      <c r="S82">
        <f t="shared" si="7"/>
        <v>126886</v>
      </c>
    </row>
    <row r="83" spans="1:19" x14ac:dyDescent="0.25">
      <c r="A83" s="11">
        <v>44413</v>
      </c>
      <c r="B83" s="12">
        <v>4947.03</v>
      </c>
      <c r="C83" s="12">
        <v>0</v>
      </c>
      <c r="D83" s="14">
        <f t="shared" si="8"/>
        <v>4947.03</v>
      </c>
      <c r="K83" s="11">
        <v>44413</v>
      </c>
      <c r="L83" s="13">
        <v>122230</v>
      </c>
      <c r="M83" s="13">
        <v>0</v>
      </c>
      <c r="N83" s="14">
        <f t="shared" si="9"/>
        <v>122230</v>
      </c>
      <c r="Q83" s="15">
        <f t="shared" si="5"/>
        <v>44413</v>
      </c>
      <c r="R83">
        <f t="shared" si="6"/>
        <v>4947.03</v>
      </c>
      <c r="S83">
        <f t="shared" si="7"/>
        <v>122230</v>
      </c>
    </row>
    <row r="84" spans="1:19" x14ac:dyDescent="0.25">
      <c r="A84" s="11">
        <v>44414</v>
      </c>
      <c r="B84" s="12">
        <v>4973.24</v>
      </c>
      <c r="C84" s="12">
        <v>0</v>
      </c>
      <c r="D84" s="14">
        <f t="shared" si="8"/>
        <v>4973.24</v>
      </c>
      <c r="K84" s="11">
        <v>44414</v>
      </c>
      <c r="L84" s="13">
        <v>119238</v>
      </c>
      <c r="M84" s="13">
        <v>0</v>
      </c>
      <c r="N84" s="14">
        <f t="shared" si="9"/>
        <v>119238</v>
      </c>
      <c r="Q84" s="15">
        <f t="shared" si="5"/>
        <v>44414</v>
      </c>
      <c r="R84">
        <f t="shared" si="6"/>
        <v>4973.24</v>
      </c>
      <c r="S84">
        <f t="shared" si="7"/>
        <v>119238</v>
      </c>
    </row>
    <row r="85" spans="1:19" x14ac:dyDescent="0.25">
      <c r="A85" s="11">
        <v>44415</v>
      </c>
      <c r="B85" s="12">
        <v>5481.35</v>
      </c>
      <c r="C85" s="12">
        <v>0</v>
      </c>
      <c r="D85" s="14">
        <f t="shared" si="8"/>
        <v>5481.35</v>
      </c>
      <c r="K85" s="11">
        <v>44415</v>
      </c>
      <c r="L85" s="13">
        <v>151341</v>
      </c>
      <c r="M85" s="13">
        <v>0</v>
      </c>
      <c r="N85" s="14">
        <f t="shared" si="9"/>
        <v>151341</v>
      </c>
      <c r="Q85" s="15">
        <f t="shared" si="5"/>
        <v>44415</v>
      </c>
      <c r="R85">
        <f t="shared" si="6"/>
        <v>5481.35</v>
      </c>
      <c r="S85">
        <f t="shared" si="7"/>
        <v>151341</v>
      </c>
    </row>
    <row r="86" spans="1:19" x14ac:dyDescent="0.25">
      <c r="A86" s="11">
        <v>44416</v>
      </c>
      <c r="B86" s="12">
        <v>9539.8100000000013</v>
      </c>
      <c r="C86" s="12">
        <v>0</v>
      </c>
      <c r="D86" s="14">
        <f t="shared" si="8"/>
        <v>9539.8100000000013</v>
      </c>
      <c r="K86" s="11">
        <v>44416</v>
      </c>
      <c r="L86" s="13">
        <v>270630</v>
      </c>
      <c r="M86" s="13">
        <v>0</v>
      </c>
      <c r="N86" s="14">
        <f t="shared" si="9"/>
        <v>270630</v>
      </c>
      <c r="Q86" s="15">
        <f t="shared" si="5"/>
        <v>44416</v>
      </c>
      <c r="R86">
        <f t="shared" si="6"/>
        <v>9539.8100000000013</v>
      </c>
      <c r="S86">
        <f t="shared" si="7"/>
        <v>270630</v>
      </c>
    </row>
    <row r="87" spans="1:19" x14ac:dyDescent="0.25">
      <c r="A87" s="11">
        <v>44417</v>
      </c>
      <c r="B87" s="12">
        <v>9538.64</v>
      </c>
      <c r="C87" s="12">
        <v>0</v>
      </c>
      <c r="D87" s="14">
        <f t="shared" si="8"/>
        <v>9538.64</v>
      </c>
      <c r="K87" s="11">
        <v>44417</v>
      </c>
      <c r="L87" s="13">
        <v>269064</v>
      </c>
      <c r="M87" s="13">
        <v>0</v>
      </c>
      <c r="N87" s="14">
        <f t="shared" si="9"/>
        <v>269064</v>
      </c>
      <c r="Q87" s="15">
        <f t="shared" si="5"/>
        <v>44417</v>
      </c>
      <c r="R87">
        <f t="shared" si="6"/>
        <v>9538.64</v>
      </c>
      <c r="S87">
        <f t="shared" si="7"/>
        <v>269064</v>
      </c>
    </row>
    <row r="88" spans="1:19" x14ac:dyDescent="0.25">
      <c r="A88" s="11">
        <v>44418</v>
      </c>
      <c r="B88" s="12">
        <v>10119.68</v>
      </c>
      <c r="C88" s="12">
        <v>0</v>
      </c>
      <c r="D88" s="14">
        <f t="shared" si="8"/>
        <v>10119.68</v>
      </c>
      <c r="K88" s="11">
        <v>44418</v>
      </c>
      <c r="L88" s="13">
        <v>269547</v>
      </c>
      <c r="M88" s="13">
        <v>0</v>
      </c>
      <c r="N88" s="14">
        <f t="shared" si="9"/>
        <v>269547</v>
      </c>
      <c r="Q88" s="15">
        <f t="shared" si="5"/>
        <v>44418</v>
      </c>
      <c r="R88">
        <f t="shared" si="6"/>
        <v>10119.68</v>
      </c>
      <c r="S88">
        <f t="shared" si="7"/>
        <v>269547</v>
      </c>
    </row>
    <row r="89" spans="1:19" x14ac:dyDescent="0.25">
      <c r="A89" s="11">
        <v>44419</v>
      </c>
      <c r="B89" s="12">
        <v>10381.029999999999</v>
      </c>
      <c r="C89" s="12">
        <v>0</v>
      </c>
      <c r="D89" s="14">
        <f t="shared" si="8"/>
        <v>10381.029999999999</v>
      </c>
      <c r="K89" s="11">
        <v>44419</v>
      </c>
      <c r="L89" s="13">
        <v>243843</v>
      </c>
      <c r="M89" s="13">
        <v>0</v>
      </c>
      <c r="N89" s="14">
        <f t="shared" si="9"/>
        <v>243843</v>
      </c>
      <c r="Q89" s="15">
        <f t="shared" si="5"/>
        <v>44419</v>
      </c>
      <c r="R89">
        <f t="shared" si="6"/>
        <v>10381.029999999999</v>
      </c>
      <c r="S89">
        <f t="shared" si="7"/>
        <v>243843</v>
      </c>
    </row>
    <row r="90" spans="1:19" x14ac:dyDescent="0.25">
      <c r="A90" s="11">
        <v>44420</v>
      </c>
      <c r="B90" s="12">
        <v>9625.9500000000007</v>
      </c>
      <c r="C90" s="12">
        <v>0</v>
      </c>
      <c r="D90" s="14">
        <f t="shared" si="8"/>
        <v>9625.9500000000007</v>
      </c>
      <c r="K90" s="11">
        <v>44420</v>
      </c>
      <c r="L90" s="13">
        <v>225310</v>
      </c>
      <c r="M90" s="13">
        <v>0</v>
      </c>
      <c r="N90" s="14">
        <f t="shared" si="9"/>
        <v>225310</v>
      </c>
      <c r="Q90" s="15">
        <f t="shared" si="5"/>
        <v>44420</v>
      </c>
      <c r="R90">
        <f t="shared" si="6"/>
        <v>9625.9500000000007</v>
      </c>
      <c r="S90">
        <f t="shared" si="7"/>
        <v>225310</v>
      </c>
    </row>
    <row r="91" spans="1:19" x14ac:dyDescent="0.25">
      <c r="A91" s="11">
        <v>44421</v>
      </c>
      <c r="B91" s="12">
        <v>9981.6699999999983</v>
      </c>
      <c r="C91" s="12">
        <v>0</v>
      </c>
      <c r="D91" s="14">
        <f t="shared" si="8"/>
        <v>9981.6699999999983</v>
      </c>
      <c r="K91" s="11">
        <v>44421</v>
      </c>
      <c r="L91" s="13">
        <v>290292</v>
      </c>
      <c r="M91" s="13">
        <v>0</v>
      </c>
      <c r="N91" s="14">
        <f t="shared" si="9"/>
        <v>290292</v>
      </c>
      <c r="Q91" s="15">
        <f t="shared" si="5"/>
        <v>44421</v>
      </c>
      <c r="R91">
        <f t="shared" si="6"/>
        <v>9981.6699999999983</v>
      </c>
      <c r="S91">
        <f t="shared" si="7"/>
        <v>290292</v>
      </c>
    </row>
    <row r="92" spans="1:19" x14ac:dyDescent="0.25">
      <c r="A92" s="11">
        <v>44422</v>
      </c>
      <c r="B92" s="12">
        <v>10813.22</v>
      </c>
      <c r="C92" s="12">
        <v>0</v>
      </c>
      <c r="D92" s="14">
        <f t="shared" si="8"/>
        <v>10813.22</v>
      </c>
      <c r="K92" s="11">
        <v>44422</v>
      </c>
      <c r="L92" s="13">
        <v>306125</v>
      </c>
      <c r="M92" s="13">
        <v>0</v>
      </c>
      <c r="N92" s="14">
        <f t="shared" si="9"/>
        <v>306125</v>
      </c>
      <c r="Q92" s="15">
        <f t="shared" si="5"/>
        <v>44422</v>
      </c>
      <c r="R92">
        <f t="shared" si="6"/>
        <v>10813.22</v>
      </c>
      <c r="S92">
        <f t="shared" si="7"/>
        <v>306125</v>
      </c>
    </row>
    <row r="93" spans="1:19" x14ac:dyDescent="0.25">
      <c r="A93" s="11">
        <v>44423</v>
      </c>
      <c r="B93" s="12">
        <v>9655</v>
      </c>
      <c r="C93" s="12">
        <v>0</v>
      </c>
      <c r="D93" s="14">
        <f t="shared" si="8"/>
        <v>9655</v>
      </c>
      <c r="K93" s="11">
        <v>44423</v>
      </c>
      <c r="L93" s="13">
        <v>305848</v>
      </c>
      <c r="M93" s="13">
        <v>0</v>
      </c>
      <c r="N93" s="14">
        <f t="shared" si="9"/>
        <v>305848</v>
      </c>
      <c r="Q93" s="15">
        <f t="shared" si="5"/>
        <v>44423</v>
      </c>
      <c r="R93">
        <f t="shared" si="6"/>
        <v>9655</v>
      </c>
      <c r="S93">
        <f t="shared" si="7"/>
        <v>305848</v>
      </c>
    </row>
    <row r="94" spans="1:19" x14ac:dyDescent="0.25">
      <c r="A94" s="11">
        <v>44424</v>
      </c>
      <c r="B94" s="12">
        <v>9762.130000000001</v>
      </c>
      <c r="C94" s="12">
        <v>0</v>
      </c>
      <c r="D94" s="14">
        <f t="shared" si="8"/>
        <v>9762.130000000001</v>
      </c>
      <c r="K94" s="11">
        <v>44424</v>
      </c>
      <c r="L94" s="13">
        <v>283294</v>
      </c>
      <c r="M94" s="13">
        <v>0</v>
      </c>
      <c r="N94" s="14">
        <f t="shared" si="9"/>
        <v>283294</v>
      </c>
      <c r="Q94" s="15">
        <f t="shared" si="5"/>
        <v>44424</v>
      </c>
      <c r="R94">
        <f t="shared" si="6"/>
        <v>9762.130000000001</v>
      </c>
      <c r="S94">
        <f t="shared" si="7"/>
        <v>283294</v>
      </c>
    </row>
    <row r="95" spans="1:19" x14ac:dyDescent="0.25">
      <c r="A95" s="11">
        <v>44425</v>
      </c>
      <c r="B95" s="12">
        <v>9656.23</v>
      </c>
      <c r="C95" s="12">
        <v>0</v>
      </c>
      <c r="D95" s="14">
        <f t="shared" si="8"/>
        <v>9656.23</v>
      </c>
      <c r="K95" s="11">
        <v>44425</v>
      </c>
      <c r="L95" s="13">
        <v>302339</v>
      </c>
      <c r="M95" s="13">
        <v>0</v>
      </c>
      <c r="N95" s="14">
        <f t="shared" si="9"/>
        <v>302339</v>
      </c>
      <c r="Q95" s="15">
        <f t="shared" si="5"/>
        <v>44425</v>
      </c>
      <c r="R95">
        <f t="shared" si="6"/>
        <v>9656.23</v>
      </c>
      <c r="S95">
        <f t="shared" si="7"/>
        <v>302339</v>
      </c>
    </row>
    <row r="96" spans="1:19" x14ac:dyDescent="0.25">
      <c r="A96" s="11">
        <v>44426</v>
      </c>
      <c r="B96" s="12">
        <v>10028.33</v>
      </c>
      <c r="C96" s="12">
        <v>0</v>
      </c>
      <c r="D96" s="14">
        <f t="shared" si="8"/>
        <v>10028.33</v>
      </c>
      <c r="K96" s="11">
        <v>44426</v>
      </c>
      <c r="L96" s="13">
        <v>290842</v>
      </c>
      <c r="M96" s="13">
        <v>0</v>
      </c>
      <c r="N96" s="14">
        <f t="shared" si="9"/>
        <v>290842</v>
      </c>
      <c r="Q96" s="15">
        <f t="shared" si="5"/>
        <v>44426</v>
      </c>
      <c r="R96">
        <f t="shared" si="6"/>
        <v>10028.33</v>
      </c>
      <c r="S96">
        <f t="shared" si="7"/>
        <v>290842</v>
      </c>
    </row>
    <row r="97" spans="1:19" x14ac:dyDescent="0.25">
      <c r="A97" s="11">
        <v>44427</v>
      </c>
      <c r="B97" s="12">
        <v>10068.849999999999</v>
      </c>
      <c r="C97" s="12">
        <v>0</v>
      </c>
      <c r="D97" s="14">
        <f t="shared" si="8"/>
        <v>10068.849999999999</v>
      </c>
      <c r="K97" s="11">
        <v>44427</v>
      </c>
      <c r="L97" s="13">
        <v>257968</v>
      </c>
      <c r="M97" s="13">
        <v>0</v>
      </c>
      <c r="N97" s="14">
        <f t="shared" si="9"/>
        <v>257968</v>
      </c>
      <c r="Q97" s="15">
        <f t="shared" si="5"/>
        <v>44427</v>
      </c>
      <c r="R97">
        <f t="shared" si="6"/>
        <v>10068.849999999999</v>
      </c>
      <c r="S97">
        <f t="shared" si="7"/>
        <v>257968</v>
      </c>
    </row>
    <row r="98" spans="1:19" x14ac:dyDescent="0.25">
      <c r="A98" s="11">
        <v>44428</v>
      </c>
      <c r="B98" s="12">
        <v>10676.66</v>
      </c>
      <c r="C98" s="12">
        <v>0</v>
      </c>
      <c r="D98" s="14">
        <f t="shared" si="8"/>
        <v>10676.66</v>
      </c>
      <c r="K98" s="11">
        <v>44428</v>
      </c>
      <c r="L98" s="13">
        <v>216606</v>
      </c>
      <c r="M98" s="13">
        <v>0</v>
      </c>
      <c r="N98" s="14">
        <f t="shared" si="9"/>
        <v>216606</v>
      </c>
      <c r="Q98" s="15">
        <f t="shared" si="5"/>
        <v>44428</v>
      </c>
      <c r="R98">
        <f t="shared" si="6"/>
        <v>10676.66</v>
      </c>
      <c r="S98">
        <f t="shared" si="7"/>
        <v>216606</v>
      </c>
    </row>
    <row r="99" spans="1:19" x14ac:dyDescent="0.25">
      <c r="A99" s="11">
        <v>44429</v>
      </c>
      <c r="B99" s="12">
        <v>10152.799999999999</v>
      </c>
      <c r="C99" s="12">
        <v>0</v>
      </c>
      <c r="D99" s="14">
        <f t="shared" si="8"/>
        <v>10152.799999999999</v>
      </c>
      <c r="K99" s="11">
        <v>44429</v>
      </c>
      <c r="L99" s="13">
        <v>210239</v>
      </c>
      <c r="M99" s="13">
        <v>0</v>
      </c>
      <c r="N99" s="14">
        <f t="shared" si="9"/>
        <v>210239</v>
      </c>
      <c r="Q99" s="15">
        <f t="shared" si="5"/>
        <v>44429</v>
      </c>
      <c r="R99">
        <f t="shared" si="6"/>
        <v>10152.799999999999</v>
      </c>
      <c r="S99">
        <f t="shared" si="7"/>
        <v>210239</v>
      </c>
    </row>
    <row r="100" spans="1:19" x14ac:dyDescent="0.25">
      <c r="A100" s="11">
        <v>44430</v>
      </c>
      <c r="B100" s="12">
        <v>9684.5499999999993</v>
      </c>
      <c r="C100" s="12">
        <v>0</v>
      </c>
      <c r="D100" s="14">
        <f t="shared" si="8"/>
        <v>9684.5499999999993</v>
      </c>
      <c r="K100" s="11">
        <v>44430</v>
      </c>
      <c r="L100" s="13">
        <v>213484</v>
      </c>
      <c r="M100" s="13">
        <v>0</v>
      </c>
      <c r="N100" s="14">
        <f t="shared" si="9"/>
        <v>213484</v>
      </c>
      <c r="Q100" s="15">
        <f t="shared" si="5"/>
        <v>44430</v>
      </c>
      <c r="R100">
        <f t="shared" si="6"/>
        <v>9684.5499999999993</v>
      </c>
      <c r="S100">
        <f t="shared" si="7"/>
        <v>213484</v>
      </c>
    </row>
    <row r="101" spans="1:19" x14ac:dyDescent="0.25">
      <c r="A101" s="11">
        <v>44431</v>
      </c>
      <c r="B101" s="12">
        <v>9782.86</v>
      </c>
      <c r="C101" s="12">
        <v>0</v>
      </c>
      <c r="D101" s="14">
        <f t="shared" si="8"/>
        <v>9782.86</v>
      </c>
      <c r="K101" s="11">
        <v>44431</v>
      </c>
      <c r="L101" s="13">
        <v>220691</v>
      </c>
      <c r="M101" s="13">
        <v>0</v>
      </c>
      <c r="N101" s="14">
        <f t="shared" si="9"/>
        <v>220691</v>
      </c>
      <c r="Q101" s="15">
        <f t="shared" si="5"/>
        <v>44431</v>
      </c>
      <c r="R101">
        <f t="shared" si="6"/>
        <v>9782.86</v>
      </c>
      <c r="S101">
        <f t="shared" si="7"/>
        <v>220691</v>
      </c>
    </row>
    <row r="102" spans="1:19" x14ac:dyDescent="0.25">
      <c r="A102" s="11">
        <v>44432</v>
      </c>
      <c r="B102" s="12">
        <v>9851.5499999999993</v>
      </c>
      <c r="C102" s="12">
        <v>0</v>
      </c>
      <c r="D102" s="14">
        <f t="shared" si="8"/>
        <v>9851.5499999999993</v>
      </c>
      <c r="K102" s="11">
        <v>44432</v>
      </c>
      <c r="L102" s="13">
        <v>201460</v>
      </c>
      <c r="M102" s="13">
        <v>0</v>
      </c>
      <c r="N102" s="14">
        <f t="shared" si="9"/>
        <v>201460</v>
      </c>
      <c r="Q102" s="15">
        <f t="shared" si="5"/>
        <v>44432</v>
      </c>
      <c r="R102">
        <f t="shared" si="6"/>
        <v>9851.5499999999993</v>
      </c>
      <c r="S102">
        <f t="shared" si="7"/>
        <v>201460</v>
      </c>
    </row>
    <row r="103" spans="1:19" x14ac:dyDescent="0.25">
      <c r="A103" s="11">
        <v>44433</v>
      </c>
      <c r="B103" s="12">
        <v>10359.18</v>
      </c>
      <c r="C103" s="12">
        <v>0</v>
      </c>
      <c r="D103" s="14">
        <f t="shared" si="8"/>
        <v>10359.18</v>
      </c>
      <c r="K103" s="11">
        <v>44433</v>
      </c>
      <c r="L103" s="13">
        <v>243355</v>
      </c>
      <c r="M103" s="13">
        <v>0</v>
      </c>
      <c r="N103" s="14">
        <f t="shared" si="9"/>
        <v>243355</v>
      </c>
      <c r="Q103" s="15">
        <f t="shared" si="5"/>
        <v>44433</v>
      </c>
      <c r="R103">
        <f t="shared" si="6"/>
        <v>10359.18</v>
      </c>
      <c r="S103">
        <f t="shared" si="7"/>
        <v>243355</v>
      </c>
    </row>
    <row r="104" spans="1:19" x14ac:dyDescent="0.25">
      <c r="A104" s="11">
        <v>44434</v>
      </c>
      <c r="B104" s="12">
        <v>10200.700000000001</v>
      </c>
      <c r="C104" s="12">
        <v>0</v>
      </c>
      <c r="D104" s="14">
        <f t="shared" si="8"/>
        <v>10200.700000000001</v>
      </c>
      <c r="K104" s="11">
        <v>44434</v>
      </c>
      <c r="L104" s="13">
        <v>254381</v>
      </c>
      <c r="M104" s="13">
        <v>0</v>
      </c>
      <c r="N104" s="14">
        <f t="shared" si="9"/>
        <v>254381</v>
      </c>
      <c r="Q104" s="15">
        <f t="shared" si="5"/>
        <v>44434</v>
      </c>
      <c r="R104">
        <f t="shared" si="6"/>
        <v>10200.700000000001</v>
      </c>
      <c r="S104">
        <f t="shared" si="7"/>
        <v>254381</v>
      </c>
    </row>
    <row r="105" spans="1:19" x14ac:dyDescent="0.25">
      <c r="A105" s="11">
        <v>44435</v>
      </c>
      <c r="B105" s="12">
        <v>10096.4</v>
      </c>
      <c r="C105" s="12">
        <v>0</v>
      </c>
      <c r="D105" s="14">
        <f t="shared" si="8"/>
        <v>10096.4</v>
      </c>
      <c r="K105" s="11">
        <v>44435</v>
      </c>
      <c r="L105" s="13">
        <v>247031</v>
      </c>
      <c r="M105" s="13">
        <v>0</v>
      </c>
      <c r="N105" s="14">
        <f t="shared" si="9"/>
        <v>247031</v>
      </c>
      <c r="Q105" s="15">
        <f t="shared" si="5"/>
        <v>44435</v>
      </c>
      <c r="R105">
        <f t="shared" si="6"/>
        <v>10096.4</v>
      </c>
      <c r="S105">
        <f t="shared" si="7"/>
        <v>247031</v>
      </c>
    </row>
    <row r="106" spans="1:19" x14ac:dyDescent="0.25">
      <c r="A106" s="11">
        <v>44436</v>
      </c>
      <c r="B106" s="12">
        <v>10024.759999999998</v>
      </c>
      <c r="C106" s="12">
        <v>0</v>
      </c>
      <c r="D106" s="14">
        <f t="shared" si="8"/>
        <v>10024.759999999998</v>
      </c>
      <c r="K106" s="11">
        <v>44436</v>
      </c>
      <c r="L106" s="13">
        <v>258208</v>
      </c>
      <c r="M106" s="13">
        <v>0</v>
      </c>
      <c r="N106" s="14">
        <f t="shared" si="9"/>
        <v>258208</v>
      </c>
      <c r="Q106" s="15">
        <f t="shared" si="5"/>
        <v>44436</v>
      </c>
      <c r="R106">
        <f t="shared" si="6"/>
        <v>10024.759999999998</v>
      </c>
      <c r="S106">
        <f t="shared" si="7"/>
        <v>258208</v>
      </c>
    </row>
    <row r="107" spans="1:19" x14ac:dyDescent="0.25">
      <c r="A107" s="11">
        <v>44437</v>
      </c>
      <c r="B107" s="12">
        <v>9661.82</v>
      </c>
      <c r="C107" s="12">
        <v>0</v>
      </c>
      <c r="D107" s="14">
        <f t="shared" si="8"/>
        <v>9661.82</v>
      </c>
      <c r="K107" s="11">
        <v>44437</v>
      </c>
      <c r="L107" s="13">
        <v>230264</v>
      </c>
      <c r="M107" s="13">
        <v>0</v>
      </c>
      <c r="N107" s="14">
        <f t="shared" si="9"/>
        <v>230264</v>
      </c>
      <c r="Q107" s="15">
        <f t="shared" si="5"/>
        <v>44437</v>
      </c>
      <c r="R107">
        <f t="shared" si="6"/>
        <v>9661.82</v>
      </c>
      <c r="S107">
        <f t="shared" si="7"/>
        <v>230264</v>
      </c>
    </row>
    <row r="108" spans="1:19" x14ac:dyDescent="0.25">
      <c r="A108" s="11">
        <v>44438</v>
      </c>
      <c r="B108" s="12">
        <v>9721.01</v>
      </c>
      <c r="C108" s="12">
        <v>0</v>
      </c>
      <c r="D108" s="14">
        <f t="shared" si="8"/>
        <v>9721.01</v>
      </c>
      <c r="K108" s="11">
        <v>44438</v>
      </c>
      <c r="L108" s="13">
        <v>233929</v>
      </c>
      <c r="M108" s="13">
        <v>0</v>
      </c>
      <c r="N108" s="14">
        <f t="shared" si="9"/>
        <v>233929</v>
      </c>
      <c r="Q108" s="15">
        <f t="shared" si="5"/>
        <v>44438</v>
      </c>
      <c r="R108">
        <f t="shared" si="6"/>
        <v>9721.01</v>
      </c>
      <c r="S108">
        <f t="shared" si="7"/>
        <v>233929</v>
      </c>
    </row>
    <row r="109" spans="1:19" x14ac:dyDescent="0.25">
      <c r="A109" s="11">
        <v>44439</v>
      </c>
      <c r="B109" s="12">
        <v>9810.7200000000012</v>
      </c>
      <c r="C109" s="12">
        <v>0</v>
      </c>
      <c r="D109" s="14">
        <f t="shared" si="8"/>
        <v>9810.7200000000012</v>
      </c>
      <c r="K109" s="11">
        <v>44439</v>
      </c>
      <c r="L109" s="13">
        <v>214559</v>
      </c>
      <c r="M109" s="13">
        <v>0</v>
      </c>
      <c r="N109" s="14">
        <f t="shared" si="9"/>
        <v>214559</v>
      </c>
      <c r="Q109" s="15">
        <f t="shared" si="5"/>
        <v>44439</v>
      </c>
      <c r="R109">
        <f t="shared" si="6"/>
        <v>9810.7200000000012</v>
      </c>
      <c r="S109">
        <f t="shared" si="7"/>
        <v>214559</v>
      </c>
    </row>
    <row r="110" spans="1:19" x14ac:dyDescent="0.25">
      <c r="A110" s="11">
        <v>44440</v>
      </c>
      <c r="B110" s="12">
        <v>10300.780000000001</v>
      </c>
      <c r="C110" s="12">
        <v>0</v>
      </c>
      <c r="D110" s="14">
        <f t="shared" si="8"/>
        <v>10300.780000000001</v>
      </c>
      <c r="K110" s="11">
        <v>44440</v>
      </c>
      <c r="L110" s="13">
        <v>244218</v>
      </c>
      <c r="M110" s="13">
        <v>0</v>
      </c>
      <c r="N110" s="14">
        <f t="shared" si="9"/>
        <v>244218</v>
      </c>
      <c r="Q110" s="15">
        <f t="shared" si="5"/>
        <v>44440</v>
      </c>
      <c r="R110">
        <f t="shared" si="6"/>
        <v>10300.780000000001</v>
      </c>
      <c r="S110">
        <f t="shared" si="7"/>
        <v>244218</v>
      </c>
    </row>
    <row r="111" spans="1:19" x14ac:dyDescent="0.25">
      <c r="A111" s="11">
        <v>44441</v>
      </c>
      <c r="B111" s="12">
        <v>10329.57</v>
      </c>
      <c r="C111" s="12">
        <v>0</v>
      </c>
      <c r="D111" s="14">
        <f t="shared" si="8"/>
        <v>10329.57</v>
      </c>
      <c r="K111" s="11">
        <v>44441</v>
      </c>
      <c r="L111" s="13">
        <v>266643</v>
      </c>
      <c r="M111" s="13">
        <v>0</v>
      </c>
      <c r="N111" s="14">
        <f t="shared" si="9"/>
        <v>266643</v>
      </c>
      <c r="Q111" s="15">
        <f t="shared" si="5"/>
        <v>44441</v>
      </c>
      <c r="R111">
        <f t="shared" si="6"/>
        <v>10329.57</v>
      </c>
      <c r="S111">
        <f t="shared" si="7"/>
        <v>266643</v>
      </c>
    </row>
    <row r="112" spans="1:19" x14ac:dyDescent="0.25">
      <c r="A112" s="11">
        <v>44442</v>
      </c>
      <c r="B112" s="12">
        <v>9785.7999999999993</v>
      </c>
      <c r="C112" s="12">
        <v>0</v>
      </c>
      <c r="D112" s="14">
        <f t="shared" si="8"/>
        <v>9785.7999999999993</v>
      </c>
      <c r="K112" s="11">
        <v>44442</v>
      </c>
      <c r="L112" s="13">
        <v>269796</v>
      </c>
      <c r="M112" s="13">
        <v>0</v>
      </c>
      <c r="N112" s="14">
        <f t="shared" si="9"/>
        <v>269796</v>
      </c>
      <c r="Q112" s="15">
        <f t="shared" si="5"/>
        <v>44442</v>
      </c>
      <c r="R112">
        <f t="shared" si="6"/>
        <v>9785.7999999999993</v>
      </c>
      <c r="S112">
        <f t="shared" si="7"/>
        <v>269796</v>
      </c>
    </row>
    <row r="113" spans="1:19" x14ac:dyDescent="0.25">
      <c r="A113" s="11">
        <v>44443</v>
      </c>
      <c r="B113" s="12">
        <v>10380.470000000001</v>
      </c>
      <c r="C113" s="12">
        <v>0</v>
      </c>
      <c r="D113" s="14">
        <f t="shared" si="8"/>
        <v>10380.470000000001</v>
      </c>
      <c r="K113" s="11">
        <v>44443</v>
      </c>
      <c r="L113" s="13">
        <v>313121</v>
      </c>
      <c r="M113" s="13">
        <v>0</v>
      </c>
      <c r="N113" s="14">
        <f t="shared" si="9"/>
        <v>313121</v>
      </c>
      <c r="Q113" s="15">
        <f t="shared" si="5"/>
        <v>44443</v>
      </c>
      <c r="R113">
        <f t="shared" si="6"/>
        <v>10380.470000000001</v>
      </c>
      <c r="S113">
        <f t="shared" si="7"/>
        <v>313121</v>
      </c>
    </row>
    <row r="114" spans="1:19" x14ac:dyDescent="0.25">
      <c r="A114" s="11">
        <v>44444</v>
      </c>
      <c r="B114" s="12">
        <v>9682.85</v>
      </c>
      <c r="C114" s="12">
        <v>0</v>
      </c>
      <c r="D114" s="14">
        <f t="shared" si="8"/>
        <v>9682.85</v>
      </c>
      <c r="K114" s="11">
        <v>44444</v>
      </c>
      <c r="L114" s="13">
        <v>302663</v>
      </c>
      <c r="M114" s="13">
        <v>0</v>
      </c>
      <c r="N114" s="14">
        <f t="shared" si="9"/>
        <v>302663</v>
      </c>
      <c r="Q114" s="15">
        <f t="shared" si="5"/>
        <v>44444</v>
      </c>
      <c r="R114">
        <f t="shared" si="6"/>
        <v>9682.85</v>
      </c>
      <c r="S114">
        <f t="shared" si="7"/>
        <v>302663</v>
      </c>
    </row>
    <row r="115" spans="1:19" x14ac:dyDescent="0.25">
      <c r="A115" s="11">
        <v>44445</v>
      </c>
      <c r="B115" s="12">
        <v>13501.130000000001</v>
      </c>
      <c r="C115" s="12">
        <v>0</v>
      </c>
      <c r="D115" s="14">
        <f t="shared" si="8"/>
        <v>13501.130000000001</v>
      </c>
      <c r="K115" s="11">
        <v>44445</v>
      </c>
      <c r="L115" s="13">
        <v>458139</v>
      </c>
      <c r="M115" s="13">
        <v>0</v>
      </c>
      <c r="N115" s="14">
        <f t="shared" si="9"/>
        <v>458139</v>
      </c>
      <c r="Q115" s="15">
        <f t="shared" si="5"/>
        <v>44445</v>
      </c>
      <c r="R115">
        <f t="shared" si="6"/>
        <v>13501.130000000001</v>
      </c>
      <c r="S115">
        <f t="shared" si="7"/>
        <v>458139</v>
      </c>
    </row>
    <row r="116" spans="1:19" x14ac:dyDescent="0.25">
      <c r="A116" s="11">
        <v>44446</v>
      </c>
      <c r="B116" s="12">
        <v>13644.96</v>
      </c>
      <c r="C116" s="12">
        <v>0</v>
      </c>
      <c r="D116" s="14">
        <f t="shared" si="8"/>
        <v>13644.96</v>
      </c>
      <c r="K116" s="11">
        <v>44446</v>
      </c>
      <c r="L116" s="13">
        <v>391909</v>
      </c>
      <c r="M116" s="13">
        <v>0</v>
      </c>
      <c r="N116" s="14">
        <f t="shared" si="9"/>
        <v>391909</v>
      </c>
      <c r="Q116" s="15">
        <f t="shared" si="5"/>
        <v>44446</v>
      </c>
      <c r="R116">
        <f t="shared" si="6"/>
        <v>13644.96</v>
      </c>
      <c r="S116">
        <f t="shared" si="7"/>
        <v>391909</v>
      </c>
    </row>
    <row r="117" spans="1:19" x14ac:dyDescent="0.25">
      <c r="A117" s="11">
        <v>44447</v>
      </c>
      <c r="B117" s="12">
        <v>13693.93</v>
      </c>
      <c r="C117" s="12">
        <v>0</v>
      </c>
      <c r="D117" s="14">
        <f t="shared" si="8"/>
        <v>13693.93</v>
      </c>
      <c r="K117" s="11">
        <v>44447</v>
      </c>
      <c r="L117" s="13">
        <v>416678</v>
      </c>
      <c r="M117" s="13">
        <v>0</v>
      </c>
      <c r="N117" s="14">
        <f t="shared" si="9"/>
        <v>416678</v>
      </c>
      <c r="Q117" s="15">
        <f t="shared" si="5"/>
        <v>44447</v>
      </c>
      <c r="R117">
        <f t="shared" si="6"/>
        <v>13693.93</v>
      </c>
      <c r="S117">
        <f t="shared" si="7"/>
        <v>416678</v>
      </c>
    </row>
    <row r="118" spans="1:19" x14ac:dyDescent="0.25">
      <c r="A118" s="11">
        <v>44448</v>
      </c>
      <c r="B118" s="12">
        <v>14305.98</v>
      </c>
      <c r="C118" s="12">
        <v>34.18</v>
      </c>
      <c r="D118" s="14">
        <f t="shared" si="8"/>
        <v>14340.16</v>
      </c>
      <c r="K118" s="11">
        <v>44448</v>
      </c>
      <c r="L118" s="13">
        <v>381348</v>
      </c>
      <c r="M118" s="13">
        <v>3032</v>
      </c>
      <c r="N118" s="14">
        <f t="shared" si="9"/>
        <v>384380</v>
      </c>
      <c r="Q118" s="15">
        <f t="shared" si="5"/>
        <v>44448</v>
      </c>
      <c r="R118">
        <f t="shared" si="6"/>
        <v>14340.16</v>
      </c>
      <c r="S118">
        <f t="shared" si="7"/>
        <v>384380</v>
      </c>
    </row>
    <row r="119" spans="1:19" x14ac:dyDescent="0.25">
      <c r="A119" s="11">
        <v>44449</v>
      </c>
      <c r="B119" s="12">
        <v>14658.74</v>
      </c>
      <c r="C119" s="12">
        <v>97.05</v>
      </c>
      <c r="D119" s="14">
        <f t="shared" si="8"/>
        <v>14755.789999999999</v>
      </c>
      <c r="K119" s="11">
        <v>44449</v>
      </c>
      <c r="L119" s="13">
        <v>440121</v>
      </c>
      <c r="M119" s="13">
        <v>10098</v>
      </c>
      <c r="N119" s="14">
        <f t="shared" si="9"/>
        <v>450219</v>
      </c>
      <c r="Q119" s="15">
        <f t="shared" si="5"/>
        <v>44449</v>
      </c>
      <c r="R119">
        <f t="shared" si="6"/>
        <v>14755.789999999999</v>
      </c>
      <c r="S119">
        <f t="shared" si="7"/>
        <v>450219</v>
      </c>
    </row>
    <row r="120" spans="1:19" x14ac:dyDescent="0.25">
      <c r="A120" s="11">
        <v>44450</v>
      </c>
      <c r="B120" s="12">
        <v>14130.970000000001</v>
      </c>
      <c r="C120" s="12">
        <v>331.01</v>
      </c>
      <c r="D120" s="14">
        <f t="shared" si="8"/>
        <v>14461.980000000001</v>
      </c>
      <c r="K120" s="11">
        <v>44450</v>
      </c>
      <c r="L120" s="13">
        <v>473550</v>
      </c>
      <c r="M120" s="13">
        <v>34430</v>
      </c>
      <c r="N120" s="14">
        <f t="shared" si="9"/>
        <v>507980</v>
      </c>
      <c r="Q120" s="15">
        <f t="shared" si="5"/>
        <v>44450</v>
      </c>
      <c r="R120">
        <f t="shared" si="6"/>
        <v>14461.980000000001</v>
      </c>
      <c r="S120">
        <f t="shared" si="7"/>
        <v>507980</v>
      </c>
    </row>
    <row r="121" spans="1:19" x14ac:dyDescent="0.25">
      <c r="A121" s="11">
        <v>44451</v>
      </c>
      <c r="B121" s="12">
        <v>13552.02</v>
      </c>
      <c r="C121" s="12">
        <v>340.43</v>
      </c>
      <c r="D121" s="14">
        <f t="shared" si="8"/>
        <v>13892.45</v>
      </c>
      <c r="K121" s="11">
        <v>44451</v>
      </c>
      <c r="L121" s="13">
        <v>472337</v>
      </c>
      <c r="M121" s="13">
        <v>31428</v>
      </c>
      <c r="N121" s="14">
        <f t="shared" si="9"/>
        <v>503765</v>
      </c>
      <c r="Q121" s="15">
        <f t="shared" si="5"/>
        <v>44451</v>
      </c>
      <c r="R121">
        <f t="shared" si="6"/>
        <v>13892.45</v>
      </c>
      <c r="S121">
        <f t="shared" si="7"/>
        <v>503765</v>
      </c>
    </row>
    <row r="122" spans="1:19" x14ac:dyDescent="0.25">
      <c r="A122" s="11">
        <v>44452</v>
      </c>
      <c r="B122" s="12">
        <v>13545.189999999999</v>
      </c>
      <c r="C122" s="12">
        <v>130.26</v>
      </c>
      <c r="D122" s="14">
        <f t="shared" si="8"/>
        <v>13675.449999999999</v>
      </c>
      <c r="K122" s="11">
        <v>44452</v>
      </c>
      <c r="L122" s="13">
        <v>458253</v>
      </c>
      <c r="M122" s="13">
        <v>11477</v>
      </c>
      <c r="N122" s="14">
        <f t="shared" si="9"/>
        <v>469730</v>
      </c>
      <c r="Q122" s="15">
        <f t="shared" si="5"/>
        <v>44452</v>
      </c>
      <c r="R122">
        <f t="shared" si="6"/>
        <v>13675.449999999999</v>
      </c>
      <c r="S122">
        <f t="shared" si="7"/>
        <v>469730</v>
      </c>
    </row>
    <row r="123" spans="1:19" x14ac:dyDescent="0.25">
      <c r="A123" s="11">
        <v>44453</v>
      </c>
      <c r="B123" s="12">
        <v>13654.27</v>
      </c>
      <c r="C123" s="12">
        <v>800.04</v>
      </c>
      <c r="D123" s="14">
        <f t="shared" si="8"/>
        <v>14454.310000000001</v>
      </c>
      <c r="K123" s="11">
        <v>44453</v>
      </c>
      <c r="L123" s="13">
        <v>424560</v>
      </c>
      <c r="M123" s="13">
        <v>65112</v>
      </c>
      <c r="N123" s="14">
        <f t="shared" si="9"/>
        <v>489672</v>
      </c>
      <c r="Q123" s="15">
        <f t="shared" si="5"/>
        <v>44453</v>
      </c>
      <c r="R123">
        <f t="shared" si="6"/>
        <v>14454.310000000001</v>
      </c>
      <c r="S123">
        <f t="shared" si="7"/>
        <v>489672</v>
      </c>
    </row>
    <row r="124" spans="1:19" x14ac:dyDescent="0.25">
      <c r="A124" s="11">
        <v>44454</v>
      </c>
      <c r="B124" s="12">
        <v>14527.05</v>
      </c>
      <c r="C124" s="12">
        <v>1654.82</v>
      </c>
      <c r="D124" s="14">
        <f t="shared" si="8"/>
        <v>16181.869999999999</v>
      </c>
      <c r="K124" s="11">
        <v>44454</v>
      </c>
      <c r="L124" s="13">
        <v>511296</v>
      </c>
      <c r="M124" s="13">
        <v>174564</v>
      </c>
      <c r="N124" s="14">
        <f t="shared" si="9"/>
        <v>685860</v>
      </c>
      <c r="Q124" s="15">
        <f t="shared" si="5"/>
        <v>44454</v>
      </c>
      <c r="R124">
        <f t="shared" si="6"/>
        <v>16181.869999999999</v>
      </c>
      <c r="S124">
        <f t="shared" si="7"/>
        <v>685860</v>
      </c>
    </row>
    <row r="125" spans="1:19" x14ac:dyDescent="0.25">
      <c r="A125" s="11">
        <v>44455</v>
      </c>
      <c r="B125" s="12">
        <v>13882.439999999999</v>
      </c>
      <c r="C125" s="12">
        <v>2196.27</v>
      </c>
      <c r="D125" s="14">
        <f t="shared" si="8"/>
        <v>16078.71</v>
      </c>
      <c r="K125" s="11">
        <v>44455</v>
      </c>
      <c r="L125" s="13">
        <v>531893</v>
      </c>
      <c r="M125" s="13">
        <v>209359</v>
      </c>
      <c r="N125" s="14">
        <f t="shared" si="9"/>
        <v>741252</v>
      </c>
      <c r="Q125" s="15">
        <f t="shared" si="5"/>
        <v>44455</v>
      </c>
      <c r="R125">
        <f t="shared" si="6"/>
        <v>16078.71</v>
      </c>
      <c r="S125">
        <f t="shared" si="7"/>
        <v>741252</v>
      </c>
    </row>
    <row r="126" spans="1:19" x14ac:dyDescent="0.25">
      <c r="A126" s="11">
        <v>44456</v>
      </c>
      <c r="B126" s="12">
        <v>14259.3</v>
      </c>
      <c r="C126" s="12">
        <v>1380.32</v>
      </c>
      <c r="D126" s="14">
        <f t="shared" si="8"/>
        <v>15639.619999999999</v>
      </c>
      <c r="K126" s="11">
        <v>44456</v>
      </c>
      <c r="L126" s="13">
        <v>559687</v>
      </c>
      <c r="M126" s="13">
        <v>114755</v>
      </c>
      <c r="N126" s="14">
        <f t="shared" si="9"/>
        <v>674442</v>
      </c>
      <c r="Q126" s="15">
        <f t="shared" si="5"/>
        <v>44456</v>
      </c>
      <c r="R126">
        <f t="shared" si="6"/>
        <v>15639.619999999999</v>
      </c>
      <c r="S126">
        <f t="shared" si="7"/>
        <v>674442</v>
      </c>
    </row>
    <row r="127" spans="1:19" x14ac:dyDescent="0.25">
      <c r="A127" s="11">
        <v>44457</v>
      </c>
      <c r="B127" s="12">
        <v>14579.73</v>
      </c>
      <c r="C127" s="12">
        <v>2192.67</v>
      </c>
      <c r="D127" s="14">
        <f t="shared" si="8"/>
        <v>16772.400000000001</v>
      </c>
      <c r="K127" s="11">
        <v>44457</v>
      </c>
      <c r="L127" s="13">
        <v>551070</v>
      </c>
      <c r="M127" s="13">
        <v>170177</v>
      </c>
      <c r="N127" s="14">
        <f t="shared" si="9"/>
        <v>721247</v>
      </c>
      <c r="Q127" s="15">
        <f t="shared" si="5"/>
        <v>44457</v>
      </c>
      <c r="R127">
        <f t="shared" si="6"/>
        <v>16772.400000000001</v>
      </c>
      <c r="S127">
        <f t="shared" si="7"/>
        <v>721247</v>
      </c>
    </row>
    <row r="128" spans="1:19" x14ac:dyDescent="0.25">
      <c r="A128" s="11">
        <v>44458</v>
      </c>
      <c r="B128" s="12">
        <v>13596.68</v>
      </c>
      <c r="C128" s="12">
        <v>1864.44</v>
      </c>
      <c r="D128" s="14">
        <f t="shared" si="8"/>
        <v>15461.12</v>
      </c>
      <c r="K128" s="11">
        <v>44458</v>
      </c>
      <c r="L128" s="13">
        <v>508387</v>
      </c>
      <c r="M128" s="13">
        <v>150381</v>
      </c>
      <c r="N128" s="14">
        <f t="shared" si="9"/>
        <v>658768</v>
      </c>
      <c r="Q128" s="15">
        <f t="shared" si="5"/>
        <v>44458</v>
      </c>
      <c r="R128">
        <f t="shared" si="6"/>
        <v>15461.12</v>
      </c>
      <c r="S128">
        <f t="shared" si="7"/>
        <v>658768</v>
      </c>
    </row>
    <row r="129" spans="1:19" x14ac:dyDescent="0.25">
      <c r="A129" s="11">
        <v>44459</v>
      </c>
      <c r="B129" s="12">
        <v>13463</v>
      </c>
      <c r="C129" s="12">
        <v>1763.34</v>
      </c>
      <c r="D129" s="14">
        <f t="shared" si="8"/>
        <v>15226.34</v>
      </c>
      <c r="K129" s="11">
        <v>44459</v>
      </c>
      <c r="L129" s="13">
        <v>529064</v>
      </c>
      <c r="M129" s="13">
        <v>144159</v>
      </c>
      <c r="N129" s="14">
        <f t="shared" si="9"/>
        <v>673223</v>
      </c>
      <c r="Q129" s="15">
        <f t="shared" si="5"/>
        <v>44459</v>
      </c>
      <c r="R129">
        <f t="shared" si="6"/>
        <v>15226.34</v>
      </c>
      <c r="S129">
        <f t="shared" si="7"/>
        <v>673223</v>
      </c>
    </row>
    <row r="130" spans="1:19" x14ac:dyDescent="0.25">
      <c r="A130" s="11">
        <v>44460</v>
      </c>
      <c r="B130" s="12">
        <v>13822.75</v>
      </c>
      <c r="C130" s="12">
        <v>2054.9899999999998</v>
      </c>
      <c r="D130" s="14">
        <f t="shared" si="8"/>
        <v>15877.74</v>
      </c>
      <c r="K130" s="11">
        <v>44460</v>
      </c>
      <c r="L130" s="13">
        <v>516291</v>
      </c>
      <c r="M130" s="13">
        <v>169204</v>
      </c>
      <c r="N130" s="14">
        <f t="shared" si="9"/>
        <v>685495</v>
      </c>
      <c r="Q130" s="15">
        <f t="shared" si="5"/>
        <v>44460</v>
      </c>
      <c r="R130">
        <f t="shared" si="6"/>
        <v>15877.74</v>
      </c>
      <c r="S130">
        <f t="shared" si="7"/>
        <v>685495</v>
      </c>
    </row>
    <row r="131" spans="1:19" x14ac:dyDescent="0.25">
      <c r="A131" s="11">
        <v>44461</v>
      </c>
      <c r="B131" s="12">
        <v>13901.18</v>
      </c>
      <c r="C131" s="12">
        <v>1236.45</v>
      </c>
      <c r="D131" s="14">
        <f t="shared" si="8"/>
        <v>15137.630000000001</v>
      </c>
      <c r="K131" s="11">
        <v>44461</v>
      </c>
      <c r="L131" s="13">
        <v>497300</v>
      </c>
      <c r="M131" s="13">
        <v>91862</v>
      </c>
      <c r="N131" s="14">
        <f t="shared" si="9"/>
        <v>589162</v>
      </c>
      <c r="Q131" s="15">
        <f t="shared" ref="Q131:Q170" si="10">A131</f>
        <v>44461</v>
      </c>
      <c r="R131">
        <f t="shared" ref="R131:R170" si="11">D131</f>
        <v>15137.630000000001</v>
      </c>
      <c r="S131">
        <f t="shared" ref="S131:S170" si="12">N131</f>
        <v>589162</v>
      </c>
    </row>
    <row r="132" spans="1:19" x14ac:dyDescent="0.25">
      <c r="A132" s="11">
        <v>44462</v>
      </c>
      <c r="B132" s="12">
        <v>14061.49</v>
      </c>
      <c r="C132" s="12">
        <v>817.59</v>
      </c>
      <c r="D132" s="14">
        <f t="shared" ref="D132:D170" si="13">SUM(B132:C132)</f>
        <v>14879.08</v>
      </c>
      <c r="K132" s="11">
        <v>44462</v>
      </c>
      <c r="L132" s="13">
        <v>470261</v>
      </c>
      <c r="M132" s="13">
        <v>58873</v>
      </c>
      <c r="N132" s="14">
        <f t="shared" ref="N132:N170" si="14">SUM(L132:M132)</f>
        <v>529134</v>
      </c>
      <c r="Q132" s="15">
        <f t="shared" si="10"/>
        <v>44462</v>
      </c>
      <c r="R132">
        <f t="shared" si="11"/>
        <v>14879.08</v>
      </c>
      <c r="S132">
        <f t="shared" si="12"/>
        <v>529134</v>
      </c>
    </row>
    <row r="133" spans="1:19" x14ac:dyDescent="0.25">
      <c r="A133" s="11">
        <v>44463</v>
      </c>
      <c r="B133" s="12">
        <v>14054.12</v>
      </c>
      <c r="C133" s="12">
        <v>874.03</v>
      </c>
      <c r="D133" s="14">
        <f t="shared" si="13"/>
        <v>14928.150000000001</v>
      </c>
      <c r="K133" s="11">
        <v>44463</v>
      </c>
      <c r="L133" s="13">
        <v>454391</v>
      </c>
      <c r="M133" s="13">
        <v>60151</v>
      </c>
      <c r="N133" s="14">
        <f t="shared" si="14"/>
        <v>514542</v>
      </c>
      <c r="Q133" s="15">
        <f t="shared" si="10"/>
        <v>44463</v>
      </c>
      <c r="R133">
        <f t="shared" si="11"/>
        <v>14928.150000000001</v>
      </c>
      <c r="S133">
        <f t="shared" si="12"/>
        <v>514542</v>
      </c>
    </row>
    <row r="134" spans="1:19" x14ac:dyDescent="0.25">
      <c r="A134" s="11">
        <v>44464</v>
      </c>
      <c r="B134" s="12">
        <v>15100.779999999999</v>
      </c>
      <c r="C134" s="12">
        <v>1659.37</v>
      </c>
      <c r="D134" s="14">
        <f t="shared" si="13"/>
        <v>16760.149999999998</v>
      </c>
      <c r="K134" s="11">
        <v>44464</v>
      </c>
      <c r="L134" s="13">
        <v>502446</v>
      </c>
      <c r="M134" s="13">
        <v>127402</v>
      </c>
      <c r="N134" s="14">
        <f t="shared" si="14"/>
        <v>629848</v>
      </c>
      <c r="Q134" s="15">
        <f t="shared" si="10"/>
        <v>44464</v>
      </c>
      <c r="R134">
        <f t="shared" si="11"/>
        <v>16760.149999999998</v>
      </c>
      <c r="S134">
        <f t="shared" si="12"/>
        <v>629848</v>
      </c>
    </row>
    <row r="135" spans="1:19" x14ac:dyDescent="0.25">
      <c r="A135" s="11">
        <v>44465</v>
      </c>
      <c r="B135" s="12">
        <v>13794.77</v>
      </c>
      <c r="C135" s="12">
        <v>1255.3699999999999</v>
      </c>
      <c r="D135" s="14">
        <f t="shared" si="13"/>
        <v>15050.14</v>
      </c>
      <c r="K135" s="11">
        <v>44465</v>
      </c>
      <c r="L135" s="13">
        <v>473755</v>
      </c>
      <c r="M135" s="13">
        <v>98299</v>
      </c>
      <c r="N135" s="14">
        <f t="shared" si="14"/>
        <v>572054</v>
      </c>
      <c r="Q135" s="15">
        <f t="shared" si="10"/>
        <v>44465</v>
      </c>
      <c r="R135">
        <f t="shared" si="11"/>
        <v>15050.14</v>
      </c>
      <c r="S135">
        <f t="shared" si="12"/>
        <v>572054</v>
      </c>
    </row>
    <row r="136" spans="1:19" x14ac:dyDescent="0.25">
      <c r="A136" s="11">
        <v>44466</v>
      </c>
      <c r="B136" s="12">
        <v>13662.900000000001</v>
      </c>
      <c r="C136" s="12">
        <v>357.44</v>
      </c>
      <c r="D136" s="14">
        <f t="shared" si="13"/>
        <v>14020.340000000002</v>
      </c>
      <c r="K136" s="11">
        <v>44466</v>
      </c>
      <c r="L136" s="13">
        <v>474532</v>
      </c>
      <c r="M136" s="13">
        <v>27539</v>
      </c>
      <c r="N136" s="14">
        <f t="shared" si="14"/>
        <v>502071</v>
      </c>
      <c r="Q136" s="15">
        <f t="shared" si="10"/>
        <v>44466</v>
      </c>
      <c r="R136">
        <f t="shared" si="11"/>
        <v>14020.340000000002</v>
      </c>
      <c r="S136">
        <f t="shared" si="12"/>
        <v>502071</v>
      </c>
    </row>
    <row r="137" spans="1:19" x14ac:dyDescent="0.25">
      <c r="A137" s="11">
        <v>44467</v>
      </c>
      <c r="B137" s="12">
        <v>14326.27</v>
      </c>
      <c r="C137" s="12">
        <v>245.92</v>
      </c>
      <c r="D137" s="14">
        <f t="shared" si="13"/>
        <v>14572.19</v>
      </c>
      <c r="K137" s="11">
        <v>44467</v>
      </c>
      <c r="L137" s="13">
        <v>469826</v>
      </c>
      <c r="M137" s="13">
        <v>16243</v>
      </c>
      <c r="N137" s="14">
        <f t="shared" si="14"/>
        <v>486069</v>
      </c>
      <c r="Q137" s="15">
        <f t="shared" si="10"/>
        <v>44467</v>
      </c>
      <c r="R137">
        <f t="shared" si="11"/>
        <v>14572.19</v>
      </c>
      <c r="S137">
        <f t="shared" si="12"/>
        <v>486069</v>
      </c>
    </row>
    <row r="138" spans="1:19" x14ac:dyDescent="0.25">
      <c r="A138" s="11">
        <v>44468</v>
      </c>
      <c r="B138" s="12">
        <v>14457.31</v>
      </c>
      <c r="C138" s="12">
        <v>576.67999999999995</v>
      </c>
      <c r="D138" s="14">
        <f t="shared" si="13"/>
        <v>15033.99</v>
      </c>
      <c r="K138" s="11">
        <v>44468</v>
      </c>
      <c r="L138" s="13">
        <v>443137</v>
      </c>
      <c r="M138" s="13">
        <v>35915</v>
      </c>
      <c r="N138" s="14">
        <f t="shared" si="14"/>
        <v>479052</v>
      </c>
      <c r="Q138" s="15">
        <f t="shared" si="10"/>
        <v>44468</v>
      </c>
      <c r="R138">
        <f t="shared" si="11"/>
        <v>15033.99</v>
      </c>
      <c r="S138">
        <f t="shared" si="12"/>
        <v>479052</v>
      </c>
    </row>
    <row r="139" spans="1:19" x14ac:dyDescent="0.25">
      <c r="A139" s="11">
        <v>44469</v>
      </c>
      <c r="B139" s="12">
        <v>14105.55</v>
      </c>
      <c r="C139" s="12">
        <v>586.13</v>
      </c>
      <c r="D139" s="14">
        <f t="shared" si="13"/>
        <v>14691.679999999998</v>
      </c>
      <c r="K139" s="11">
        <v>44469</v>
      </c>
      <c r="L139" s="13">
        <v>438532</v>
      </c>
      <c r="M139" s="13">
        <v>37650</v>
      </c>
      <c r="N139" s="14">
        <f t="shared" si="14"/>
        <v>476182</v>
      </c>
      <c r="Q139" s="15">
        <f t="shared" si="10"/>
        <v>44469</v>
      </c>
      <c r="R139">
        <f t="shared" si="11"/>
        <v>14691.679999999998</v>
      </c>
      <c r="S139">
        <f t="shared" si="12"/>
        <v>476182</v>
      </c>
    </row>
    <row r="140" spans="1:19" x14ac:dyDescent="0.25">
      <c r="A140" s="11">
        <v>44470</v>
      </c>
      <c r="B140" s="12">
        <v>13363.29</v>
      </c>
      <c r="C140" s="12">
        <v>388.91</v>
      </c>
      <c r="D140" s="14">
        <f t="shared" si="13"/>
        <v>13752.2</v>
      </c>
      <c r="K140" s="11">
        <v>44470</v>
      </c>
      <c r="L140" s="13">
        <v>487947</v>
      </c>
      <c r="M140" s="13">
        <v>22368</v>
      </c>
      <c r="N140" s="14">
        <f t="shared" si="14"/>
        <v>510315</v>
      </c>
      <c r="Q140" s="15">
        <f t="shared" si="10"/>
        <v>44470</v>
      </c>
      <c r="R140">
        <f t="shared" si="11"/>
        <v>13752.2</v>
      </c>
      <c r="S140">
        <f t="shared" si="12"/>
        <v>510315</v>
      </c>
    </row>
    <row r="141" spans="1:19" x14ac:dyDescent="0.25">
      <c r="A141" s="11">
        <v>44471</v>
      </c>
      <c r="B141" s="12">
        <v>14283.25</v>
      </c>
      <c r="C141" s="12">
        <v>482.75</v>
      </c>
      <c r="D141" s="14">
        <f t="shared" si="13"/>
        <v>14766</v>
      </c>
      <c r="K141" s="11">
        <v>44471</v>
      </c>
      <c r="L141" s="13">
        <v>550429</v>
      </c>
      <c r="M141" s="13">
        <v>32429</v>
      </c>
      <c r="N141" s="14">
        <f t="shared" si="14"/>
        <v>582858</v>
      </c>
      <c r="Q141" s="15">
        <f t="shared" si="10"/>
        <v>44471</v>
      </c>
      <c r="R141">
        <f t="shared" si="11"/>
        <v>14766</v>
      </c>
      <c r="S141">
        <f t="shared" si="12"/>
        <v>582858</v>
      </c>
    </row>
    <row r="142" spans="1:19" x14ac:dyDescent="0.25">
      <c r="A142" s="11">
        <v>44472</v>
      </c>
      <c r="B142" s="12">
        <v>14124.71</v>
      </c>
      <c r="C142" s="12">
        <v>707.41</v>
      </c>
      <c r="D142" s="14">
        <f t="shared" si="13"/>
        <v>14832.119999999999</v>
      </c>
      <c r="K142" s="11">
        <v>44472</v>
      </c>
      <c r="L142" s="13">
        <v>555335</v>
      </c>
      <c r="M142" s="13">
        <v>51880</v>
      </c>
      <c r="N142" s="14">
        <f t="shared" si="14"/>
        <v>607215</v>
      </c>
      <c r="Q142" s="15">
        <f t="shared" si="10"/>
        <v>44472</v>
      </c>
      <c r="R142">
        <f t="shared" si="11"/>
        <v>14832.119999999999</v>
      </c>
      <c r="S142">
        <f t="shared" si="12"/>
        <v>607215</v>
      </c>
    </row>
    <row r="143" spans="1:19" x14ac:dyDescent="0.25">
      <c r="A143" s="11">
        <v>44473</v>
      </c>
      <c r="B143" s="12">
        <v>13671.84</v>
      </c>
      <c r="C143" s="12">
        <v>166.63</v>
      </c>
      <c r="D143" s="14">
        <f t="shared" si="13"/>
        <v>13838.47</v>
      </c>
      <c r="K143" s="11">
        <v>44473</v>
      </c>
      <c r="L143" s="13">
        <v>577275</v>
      </c>
      <c r="M143" s="13">
        <v>12559</v>
      </c>
      <c r="N143" s="14">
        <f t="shared" si="14"/>
        <v>589834</v>
      </c>
      <c r="Q143" s="15">
        <f t="shared" si="10"/>
        <v>44473</v>
      </c>
      <c r="R143">
        <f t="shared" si="11"/>
        <v>13838.47</v>
      </c>
      <c r="S143">
        <f t="shared" si="12"/>
        <v>589834</v>
      </c>
    </row>
    <row r="144" spans="1:19" x14ac:dyDescent="0.25">
      <c r="A144" s="11">
        <v>44474</v>
      </c>
      <c r="B144" s="12">
        <v>13756.5</v>
      </c>
      <c r="C144" s="12">
        <v>289.47000000000003</v>
      </c>
      <c r="D144" s="14">
        <f t="shared" si="13"/>
        <v>14045.97</v>
      </c>
      <c r="K144" s="11">
        <v>44474</v>
      </c>
      <c r="L144" s="13">
        <v>571117</v>
      </c>
      <c r="M144" s="13">
        <v>20455</v>
      </c>
      <c r="N144" s="14">
        <f t="shared" si="14"/>
        <v>591572</v>
      </c>
      <c r="Q144" s="15">
        <f t="shared" si="10"/>
        <v>44474</v>
      </c>
      <c r="R144">
        <f t="shared" si="11"/>
        <v>14045.97</v>
      </c>
      <c r="S144">
        <f t="shared" si="12"/>
        <v>591572</v>
      </c>
    </row>
    <row r="145" spans="1:19" x14ac:dyDescent="0.25">
      <c r="A145" s="11">
        <v>44475</v>
      </c>
      <c r="B145" s="12">
        <v>13803.119999999999</v>
      </c>
      <c r="C145" s="12">
        <v>282.16000000000003</v>
      </c>
      <c r="D145" s="14">
        <f t="shared" si="13"/>
        <v>14085.279999999999</v>
      </c>
      <c r="K145" s="11">
        <v>44475</v>
      </c>
      <c r="L145" s="13">
        <v>595546</v>
      </c>
      <c r="M145" s="13">
        <v>19981</v>
      </c>
      <c r="N145" s="14">
        <f t="shared" si="14"/>
        <v>615527</v>
      </c>
      <c r="Q145" s="15">
        <f t="shared" si="10"/>
        <v>44475</v>
      </c>
      <c r="R145">
        <f t="shared" si="11"/>
        <v>14085.279999999999</v>
      </c>
      <c r="S145">
        <f t="shared" si="12"/>
        <v>615527</v>
      </c>
    </row>
    <row r="146" spans="1:19" x14ac:dyDescent="0.25">
      <c r="A146" s="11">
        <v>44476</v>
      </c>
      <c r="B146" s="12">
        <v>14520.48</v>
      </c>
      <c r="C146" s="12">
        <v>395.78</v>
      </c>
      <c r="D146" s="14">
        <f t="shared" si="13"/>
        <v>14916.26</v>
      </c>
      <c r="K146" s="11">
        <v>44476</v>
      </c>
      <c r="L146" s="13">
        <v>575320</v>
      </c>
      <c r="M146" s="13">
        <v>27527</v>
      </c>
      <c r="N146" s="14">
        <f t="shared" si="14"/>
        <v>602847</v>
      </c>
      <c r="Q146" s="15">
        <f t="shared" si="10"/>
        <v>44476</v>
      </c>
      <c r="R146">
        <f t="shared" si="11"/>
        <v>14916.26</v>
      </c>
      <c r="S146">
        <f t="shared" si="12"/>
        <v>602847</v>
      </c>
    </row>
    <row r="147" spans="1:19" x14ac:dyDescent="0.25">
      <c r="A147" s="11">
        <v>44477</v>
      </c>
      <c r="B147" s="12">
        <v>13796.49</v>
      </c>
      <c r="C147" s="12">
        <v>634.37</v>
      </c>
      <c r="D147" s="14">
        <f t="shared" si="13"/>
        <v>14430.86</v>
      </c>
      <c r="K147" s="11">
        <v>44477</v>
      </c>
      <c r="L147" s="13">
        <v>554189</v>
      </c>
      <c r="M147" s="13">
        <v>43710</v>
      </c>
      <c r="N147" s="14">
        <f t="shared" si="14"/>
        <v>597899</v>
      </c>
      <c r="Q147" s="15">
        <f t="shared" si="10"/>
        <v>44477</v>
      </c>
      <c r="R147">
        <f t="shared" si="11"/>
        <v>14430.86</v>
      </c>
      <c r="S147">
        <f t="shared" si="12"/>
        <v>597899</v>
      </c>
    </row>
    <row r="148" spans="1:19" x14ac:dyDescent="0.25">
      <c r="A148" s="11">
        <v>44478</v>
      </c>
      <c r="B148" s="12">
        <v>14326.86</v>
      </c>
      <c r="C148" s="12">
        <v>861.47</v>
      </c>
      <c r="D148" s="14">
        <f t="shared" si="13"/>
        <v>15188.33</v>
      </c>
      <c r="K148" s="11">
        <v>44478</v>
      </c>
      <c r="L148" s="13">
        <v>553959</v>
      </c>
      <c r="M148" s="13">
        <v>57504</v>
      </c>
      <c r="N148" s="14">
        <f t="shared" si="14"/>
        <v>611463</v>
      </c>
      <c r="Q148" s="15">
        <f t="shared" si="10"/>
        <v>44478</v>
      </c>
      <c r="R148">
        <f t="shared" si="11"/>
        <v>15188.33</v>
      </c>
      <c r="S148">
        <f t="shared" si="12"/>
        <v>611463</v>
      </c>
    </row>
    <row r="149" spans="1:19" x14ac:dyDescent="0.25">
      <c r="A149" s="11">
        <v>44479</v>
      </c>
      <c r="B149" s="12">
        <v>13703.77</v>
      </c>
      <c r="C149" s="12">
        <v>1067.32</v>
      </c>
      <c r="D149" s="14">
        <f t="shared" si="13"/>
        <v>14771.09</v>
      </c>
      <c r="K149" s="11">
        <v>44479</v>
      </c>
      <c r="L149" s="13">
        <v>570127</v>
      </c>
      <c r="M149" s="13">
        <v>84375</v>
      </c>
      <c r="N149" s="14">
        <f t="shared" si="14"/>
        <v>654502</v>
      </c>
      <c r="Q149" s="15">
        <f t="shared" si="10"/>
        <v>44479</v>
      </c>
      <c r="R149">
        <f t="shared" si="11"/>
        <v>14771.09</v>
      </c>
      <c r="S149">
        <f t="shared" si="12"/>
        <v>654502</v>
      </c>
    </row>
    <row r="150" spans="1:19" x14ac:dyDescent="0.25">
      <c r="A150" s="11">
        <v>44480</v>
      </c>
      <c r="B150" s="12">
        <v>13579.75</v>
      </c>
      <c r="C150" s="12">
        <v>2077.38</v>
      </c>
      <c r="D150" s="14">
        <f t="shared" si="13"/>
        <v>15657.130000000001</v>
      </c>
      <c r="K150" s="11">
        <v>44480</v>
      </c>
      <c r="L150" s="13">
        <v>625721</v>
      </c>
      <c r="M150" s="13">
        <v>156761</v>
      </c>
      <c r="N150" s="14">
        <f t="shared" si="14"/>
        <v>782482</v>
      </c>
      <c r="Q150" s="15">
        <f t="shared" si="10"/>
        <v>44480</v>
      </c>
      <c r="R150">
        <f t="shared" si="11"/>
        <v>15657.130000000001</v>
      </c>
      <c r="S150">
        <f t="shared" si="12"/>
        <v>782482</v>
      </c>
    </row>
    <row r="151" spans="1:19" x14ac:dyDescent="0.25">
      <c r="A151" s="11">
        <v>44481</v>
      </c>
      <c r="B151" s="12">
        <v>13747.630000000001</v>
      </c>
      <c r="C151" s="12">
        <v>2105.48</v>
      </c>
      <c r="D151" s="14">
        <f t="shared" si="13"/>
        <v>15853.11</v>
      </c>
      <c r="K151" s="11">
        <v>44481</v>
      </c>
      <c r="L151" s="13">
        <v>683671</v>
      </c>
      <c r="M151" s="13">
        <v>139160</v>
      </c>
      <c r="N151" s="14">
        <f t="shared" si="14"/>
        <v>822831</v>
      </c>
      <c r="Q151" s="15">
        <f t="shared" si="10"/>
        <v>44481</v>
      </c>
      <c r="R151">
        <f t="shared" si="11"/>
        <v>15853.11</v>
      </c>
      <c r="S151">
        <f t="shared" si="12"/>
        <v>822831</v>
      </c>
    </row>
    <row r="152" spans="1:19" x14ac:dyDescent="0.25">
      <c r="A152" s="11">
        <v>44482</v>
      </c>
      <c r="B152" s="12">
        <v>13841.619999999999</v>
      </c>
      <c r="C152" s="12">
        <v>2132.42</v>
      </c>
      <c r="D152" s="14">
        <f t="shared" si="13"/>
        <v>15974.039999999999</v>
      </c>
      <c r="K152" s="11">
        <v>44482</v>
      </c>
      <c r="L152" s="13">
        <v>694405</v>
      </c>
      <c r="M152" s="13">
        <v>130011</v>
      </c>
      <c r="N152" s="14">
        <f t="shared" si="14"/>
        <v>824416</v>
      </c>
      <c r="Q152" s="15">
        <f t="shared" si="10"/>
        <v>44482</v>
      </c>
      <c r="R152">
        <f t="shared" si="11"/>
        <v>15974.039999999999</v>
      </c>
      <c r="S152">
        <f t="shared" si="12"/>
        <v>824416</v>
      </c>
    </row>
    <row r="153" spans="1:19" x14ac:dyDescent="0.25">
      <c r="A153" s="11">
        <v>44483</v>
      </c>
      <c r="B153" s="12">
        <v>14064</v>
      </c>
      <c r="C153" s="12">
        <v>1968.93</v>
      </c>
      <c r="D153" s="14">
        <f t="shared" si="13"/>
        <v>16032.93</v>
      </c>
      <c r="K153" s="11">
        <v>44483</v>
      </c>
      <c r="L153" s="13">
        <v>664059</v>
      </c>
      <c r="M153" s="13">
        <v>113884</v>
      </c>
      <c r="N153" s="14">
        <f t="shared" si="14"/>
        <v>777943</v>
      </c>
      <c r="Q153" s="15">
        <f t="shared" si="10"/>
        <v>44483</v>
      </c>
      <c r="R153">
        <f t="shared" si="11"/>
        <v>16032.93</v>
      </c>
      <c r="S153">
        <f t="shared" si="12"/>
        <v>777943</v>
      </c>
    </row>
    <row r="154" spans="1:19" x14ac:dyDescent="0.25">
      <c r="A154" s="11">
        <v>44484</v>
      </c>
      <c r="B154" s="12">
        <v>14195.4</v>
      </c>
      <c r="C154" s="12">
        <v>1616.3</v>
      </c>
      <c r="D154" s="14">
        <f t="shared" si="13"/>
        <v>15811.699999999999</v>
      </c>
      <c r="K154" s="11">
        <v>44484</v>
      </c>
      <c r="L154" s="13">
        <v>661188</v>
      </c>
      <c r="M154" s="13">
        <v>136852</v>
      </c>
      <c r="N154" s="14">
        <f t="shared" si="14"/>
        <v>798040</v>
      </c>
      <c r="Q154" s="15">
        <f t="shared" si="10"/>
        <v>44484</v>
      </c>
      <c r="R154">
        <f t="shared" si="11"/>
        <v>15811.699999999999</v>
      </c>
      <c r="S154">
        <f t="shared" si="12"/>
        <v>798040</v>
      </c>
    </row>
    <row r="155" spans="1:19" x14ac:dyDescent="0.25">
      <c r="A155" s="11">
        <v>44485</v>
      </c>
      <c r="B155" s="12">
        <v>14867.83</v>
      </c>
      <c r="C155" s="12">
        <v>1819.49</v>
      </c>
      <c r="D155" s="14">
        <f t="shared" si="13"/>
        <v>16687.32</v>
      </c>
      <c r="K155" s="11">
        <v>44485</v>
      </c>
      <c r="L155" s="13">
        <v>650748</v>
      </c>
      <c r="M155" s="13">
        <v>158660</v>
      </c>
      <c r="N155" s="14">
        <f t="shared" si="14"/>
        <v>809408</v>
      </c>
      <c r="Q155" s="15">
        <f t="shared" si="10"/>
        <v>44485</v>
      </c>
      <c r="R155">
        <f t="shared" si="11"/>
        <v>16687.32</v>
      </c>
      <c r="S155">
        <f t="shared" si="12"/>
        <v>809408</v>
      </c>
    </row>
    <row r="156" spans="1:19" x14ac:dyDescent="0.25">
      <c r="A156" s="11">
        <v>44486</v>
      </c>
      <c r="B156" s="12">
        <v>13680.39</v>
      </c>
      <c r="C156" s="12">
        <v>1775.41</v>
      </c>
      <c r="D156" s="14">
        <f t="shared" si="13"/>
        <v>15455.8</v>
      </c>
      <c r="K156" s="11">
        <v>44486</v>
      </c>
      <c r="L156" s="13">
        <v>629827</v>
      </c>
      <c r="M156" s="13">
        <v>169321</v>
      </c>
      <c r="N156" s="14">
        <f t="shared" si="14"/>
        <v>799148</v>
      </c>
      <c r="Q156" s="15">
        <f t="shared" si="10"/>
        <v>44486</v>
      </c>
      <c r="R156">
        <f t="shared" si="11"/>
        <v>15455.8</v>
      </c>
      <c r="S156">
        <f t="shared" si="12"/>
        <v>799148</v>
      </c>
    </row>
    <row r="157" spans="1:19" x14ac:dyDescent="0.25">
      <c r="A157" s="11">
        <v>44487</v>
      </c>
      <c r="B157" s="12">
        <v>13753.84</v>
      </c>
      <c r="C157" s="12">
        <v>940.13</v>
      </c>
      <c r="D157" s="14">
        <f t="shared" si="13"/>
        <v>14693.97</v>
      </c>
      <c r="K157" s="11">
        <v>44487</v>
      </c>
      <c r="L157" s="13">
        <v>612438</v>
      </c>
      <c r="M157" s="13">
        <v>89281</v>
      </c>
      <c r="N157" s="14">
        <f t="shared" si="14"/>
        <v>701719</v>
      </c>
      <c r="Q157" s="15">
        <f t="shared" si="10"/>
        <v>44487</v>
      </c>
      <c r="R157">
        <f t="shared" si="11"/>
        <v>14693.97</v>
      </c>
      <c r="S157">
        <f t="shared" si="12"/>
        <v>701719</v>
      </c>
    </row>
    <row r="158" spans="1:19" x14ac:dyDescent="0.25">
      <c r="A158" s="11">
        <v>44488</v>
      </c>
      <c r="B158" s="12">
        <v>14015.35</v>
      </c>
      <c r="C158" s="12">
        <v>681.03</v>
      </c>
      <c r="D158" s="14">
        <f t="shared" si="13"/>
        <v>14696.380000000001</v>
      </c>
      <c r="K158" s="11">
        <v>44488</v>
      </c>
      <c r="L158" s="13">
        <v>649168</v>
      </c>
      <c r="M158" s="13">
        <v>57161</v>
      </c>
      <c r="N158" s="14">
        <f t="shared" si="14"/>
        <v>706329</v>
      </c>
      <c r="Q158" s="15">
        <f t="shared" si="10"/>
        <v>44488</v>
      </c>
      <c r="R158">
        <f t="shared" si="11"/>
        <v>14696.380000000001</v>
      </c>
      <c r="S158">
        <f t="shared" si="12"/>
        <v>706329</v>
      </c>
    </row>
    <row r="159" spans="1:19" x14ac:dyDescent="0.25">
      <c r="A159" s="11">
        <v>44489</v>
      </c>
      <c r="B159" s="12">
        <v>13821.8</v>
      </c>
      <c r="C159" s="12">
        <v>797.68</v>
      </c>
      <c r="D159" s="14">
        <f t="shared" si="13"/>
        <v>14619.48</v>
      </c>
      <c r="K159" s="11">
        <v>44489</v>
      </c>
      <c r="L159" s="13">
        <v>576089</v>
      </c>
      <c r="M159" s="13">
        <v>63498</v>
      </c>
      <c r="N159" s="14">
        <f t="shared" si="14"/>
        <v>639587</v>
      </c>
      <c r="Q159" s="15">
        <f t="shared" si="10"/>
        <v>44489</v>
      </c>
      <c r="R159">
        <f t="shared" si="11"/>
        <v>14619.48</v>
      </c>
      <c r="S159">
        <f t="shared" si="12"/>
        <v>639587</v>
      </c>
    </row>
    <row r="160" spans="1:19" x14ac:dyDescent="0.25">
      <c r="A160" s="11">
        <v>44490</v>
      </c>
      <c r="B160" s="12">
        <v>13792.82</v>
      </c>
      <c r="C160" s="12">
        <v>782.92</v>
      </c>
      <c r="D160" s="14">
        <f t="shared" si="13"/>
        <v>14575.74</v>
      </c>
      <c r="K160" s="11">
        <v>44490</v>
      </c>
      <c r="L160" s="13">
        <v>569515</v>
      </c>
      <c r="M160" s="13">
        <v>68821</v>
      </c>
      <c r="N160" s="14">
        <f t="shared" si="14"/>
        <v>638336</v>
      </c>
      <c r="Q160" s="15">
        <f t="shared" si="10"/>
        <v>44490</v>
      </c>
      <c r="R160">
        <f t="shared" si="11"/>
        <v>14575.74</v>
      </c>
      <c r="S160">
        <f t="shared" si="12"/>
        <v>638336</v>
      </c>
    </row>
    <row r="161" spans="1:19" x14ac:dyDescent="0.25">
      <c r="A161" s="11">
        <v>44491</v>
      </c>
      <c r="B161" s="12">
        <v>14241.11</v>
      </c>
      <c r="C161" s="12">
        <v>1144.47</v>
      </c>
      <c r="D161" s="14">
        <f t="shared" si="13"/>
        <v>15385.58</v>
      </c>
      <c r="K161" s="11">
        <v>44491</v>
      </c>
      <c r="L161" s="13">
        <v>617742</v>
      </c>
      <c r="M161" s="13">
        <v>96469</v>
      </c>
      <c r="N161" s="14">
        <f t="shared" si="14"/>
        <v>714211</v>
      </c>
      <c r="Q161" s="15">
        <f t="shared" si="10"/>
        <v>44491</v>
      </c>
      <c r="R161">
        <f t="shared" si="11"/>
        <v>15385.58</v>
      </c>
      <c r="S161">
        <f t="shared" si="12"/>
        <v>714211</v>
      </c>
    </row>
    <row r="162" spans="1:19" x14ac:dyDescent="0.25">
      <c r="A162" s="11">
        <v>44492</v>
      </c>
      <c r="B162" s="12">
        <v>14694.689999999999</v>
      </c>
      <c r="C162" s="12">
        <v>1882.71</v>
      </c>
      <c r="D162" s="14">
        <f t="shared" si="13"/>
        <v>16577.399999999998</v>
      </c>
      <c r="K162" s="11">
        <v>44492</v>
      </c>
      <c r="L162" s="13">
        <v>644343</v>
      </c>
      <c r="M162" s="13">
        <v>160326</v>
      </c>
      <c r="N162" s="14">
        <f t="shared" si="14"/>
        <v>804669</v>
      </c>
      <c r="Q162" s="15">
        <f t="shared" si="10"/>
        <v>44492</v>
      </c>
      <c r="R162">
        <f t="shared" si="11"/>
        <v>16577.399999999998</v>
      </c>
      <c r="S162">
        <f t="shared" si="12"/>
        <v>804669</v>
      </c>
    </row>
    <row r="163" spans="1:19" x14ac:dyDescent="0.25">
      <c r="A163" s="11">
        <v>44493</v>
      </c>
      <c r="B163" s="12">
        <v>13667.61</v>
      </c>
      <c r="C163" s="12">
        <v>1899.14</v>
      </c>
      <c r="D163" s="14">
        <f t="shared" si="13"/>
        <v>15566.75</v>
      </c>
      <c r="K163" s="11">
        <v>44493</v>
      </c>
      <c r="L163" s="13">
        <v>611066</v>
      </c>
      <c r="M163" s="13">
        <v>187390</v>
      </c>
      <c r="N163" s="14">
        <f t="shared" si="14"/>
        <v>798456</v>
      </c>
      <c r="Q163" s="15">
        <f t="shared" si="10"/>
        <v>44493</v>
      </c>
      <c r="R163">
        <f t="shared" si="11"/>
        <v>15566.75</v>
      </c>
      <c r="S163">
        <f t="shared" si="12"/>
        <v>798456</v>
      </c>
    </row>
    <row r="164" spans="1:19" x14ac:dyDescent="0.25">
      <c r="A164" s="11">
        <v>44494</v>
      </c>
      <c r="B164" s="12">
        <v>14335.66</v>
      </c>
      <c r="C164" s="12">
        <v>1635.91</v>
      </c>
      <c r="D164" s="14">
        <f t="shared" si="13"/>
        <v>15971.57</v>
      </c>
      <c r="K164" s="11">
        <v>44494</v>
      </c>
      <c r="L164" s="13">
        <v>637005</v>
      </c>
      <c r="M164" s="13">
        <v>161609</v>
      </c>
      <c r="N164" s="14">
        <f t="shared" si="14"/>
        <v>798614</v>
      </c>
      <c r="Q164" s="15">
        <f t="shared" si="10"/>
        <v>44494</v>
      </c>
      <c r="R164">
        <f t="shared" si="11"/>
        <v>15971.57</v>
      </c>
      <c r="S164">
        <f t="shared" si="12"/>
        <v>798614</v>
      </c>
    </row>
    <row r="165" spans="1:19" x14ac:dyDescent="0.25">
      <c r="A165" s="11">
        <v>44495</v>
      </c>
      <c r="B165" s="12">
        <v>13577.78</v>
      </c>
      <c r="C165" s="12">
        <v>1374.43</v>
      </c>
      <c r="D165" s="14">
        <f t="shared" si="13"/>
        <v>14952.210000000001</v>
      </c>
      <c r="K165" s="11">
        <v>44495</v>
      </c>
      <c r="L165" s="13">
        <v>624553</v>
      </c>
      <c r="M165" s="13">
        <v>134935</v>
      </c>
      <c r="N165" s="14">
        <f t="shared" si="14"/>
        <v>759488</v>
      </c>
      <c r="Q165" s="15">
        <f t="shared" si="10"/>
        <v>44495</v>
      </c>
      <c r="R165">
        <f t="shared" si="11"/>
        <v>14952.210000000001</v>
      </c>
      <c r="S165">
        <f t="shared" si="12"/>
        <v>759488</v>
      </c>
    </row>
    <row r="166" spans="1:19" x14ac:dyDescent="0.25">
      <c r="A166" s="11">
        <v>44496</v>
      </c>
      <c r="B166" s="12">
        <v>14318.64</v>
      </c>
      <c r="C166" s="12">
        <v>585.95000000000005</v>
      </c>
      <c r="D166" s="14">
        <f t="shared" si="13"/>
        <v>14904.59</v>
      </c>
      <c r="K166" s="11">
        <v>44496</v>
      </c>
      <c r="L166" s="13">
        <v>590791</v>
      </c>
      <c r="M166" s="13">
        <v>65400</v>
      </c>
      <c r="N166" s="14">
        <f t="shared" si="14"/>
        <v>656191</v>
      </c>
      <c r="Q166" s="15">
        <f t="shared" si="10"/>
        <v>44496</v>
      </c>
      <c r="R166">
        <f t="shared" si="11"/>
        <v>14904.59</v>
      </c>
      <c r="S166">
        <f t="shared" si="12"/>
        <v>656191</v>
      </c>
    </row>
    <row r="167" spans="1:19" x14ac:dyDescent="0.25">
      <c r="A167" s="11">
        <v>44497</v>
      </c>
      <c r="B167" s="12">
        <v>13743.990000000002</v>
      </c>
      <c r="C167" s="12">
        <v>752.4</v>
      </c>
      <c r="D167" s="14">
        <f t="shared" si="13"/>
        <v>14496.390000000001</v>
      </c>
      <c r="K167" s="11">
        <v>44497</v>
      </c>
      <c r="L167" s="13">
        <v>569125</v>
      </c>
      <c r="M167" s="13">
        <v>83132</v>
      </c>
      <c r="N167" s="14">
        <f t="shared" si="14"/>
        <v>652257</v>
      </c>
      <c r="Q167" s="15">
        <f t="shared" si="10"/>
        <v>44497</v>
      </c>
      <c r="R167">
        <f t="shared" si="11"/>
        <v>14496.390000000001</v>
      </c>
      <c r="S167">
        <f t="shared" si="12"/>
        <v>652257</v>
      </c>
    </row>
    <row r="168" spans="1:19" x14ac:dyDescent="0.25">
      <c r="A168" s="11">
        <v>44498</v>
      </c>
      <c r="B168" s="12">
        <v>14307.68</v>
      </c>
      <c r="C168" s="12">
        <v>1344.25</v>
      </c>
      <c r="D168" s="14">
        <f t="shared" si="13"/>
        <v>15651.93</v>
      </c>
      <c r="K168" s="11">
        <v>44498</v>
      </c>
      <c r="L168" s="13">
        <v>620990</v>
      </c>
      <c r="M168" s="13">
        <v>154946</v>
      </c>
      <c r="N168" s="14">
        <f t="shared" si="14"/>
        <v>775936</v>
      </c>
      <c r="Q168" s="15">
        <f t="shared" si="10"/>
        <v>44498</v>
      </c>
      <c r="R168">
        <f t="shared" si="11"/>
        <v>15651.93</v>
      </c>
      <c r="S168">
        <f t="shared" si="12"/>
        <v>775936</v>
      </c>
    </row>
    <row r="169" spans="1:19" x14ac:dyDescent="0.25">
      <c r="A169" s="11">
        <v>44499</v>
      </c>
      <c r="B169" s="12">
        <v>13891.79</v>
      </c>
      <c r="C169" s="12">
        <v>1830.12</v>
      </c>
      <c r="D169" s="14">
        <f t="shared" si="13"/>
        <v>15721.91</v>
      </c>
      <c r="K169" s="11">
        <v>44499</v>
      </c>
      <c r="L169" s="13">
        <v>638576</v>
      </c>
      <c r="M169" s="13">
        <v>215595</v>
      </c>
      <c r="N169" s="14">
        <f t="shared" si="14"/>
        <v>854171</v>
      </c>
      <c r="Q169" s="15">
        <f t="shared" si="10"/>
        <v>44499</v>
      </c>
      <c r="R169">
        <f t="shared" si="11"/>
        <v>15721.91</v>
      </c>
      <c r="S169">
        <f t="shared" si="12"/>
        <v>854171</v>
      </c>
    </row>
    <row r="170" spans="1:19" x14ac:dyDescent="0.25">
      <c r="A170" s="11">
        <v>44500</v>
      </c>
      <c r="B170" s="12">
        <v>13519.21</v>
      </c>
      <c r="C170" s="12">
        <v>1693.71</v>
      </c>
      <c r="D170" s="14">
        <f t="shared" si="13"/>
        <v>15212.919999999998</v>
      </c>
      <c r="K170" s="11">
        <v>44500</v>
      </c>
      <c r="L170" s="13">
        <v>669626</v>
      </c>
      <c r="M170" s="13">
        <v>239918</v>
      </c>
      <c r="N170" s="14">
        <f t="shared" si="14"/>
        <v>909544</v>
      </c>
      <c r="Q170" s="15">
        <f t="shared" si="10"/>
        <v>44500</v>
      </c>
      <c r="R170">
        <f t="shared" si="11"/>
        <v>15212.919999999998</v>
      </c>
      <c r="S170">
        <f t="shared" si="12"/>
        <v>909544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Mapped</vt:lpstr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Kavyahbhat</dc:creator>
  <cp:lastModifiedBy>Kavyahbhat</cp:lastModifiedBy>
  <dcterms:created xsi:type="dcterms:W3CDTF">2022-07-20T07:34:57Z</dcterms:created>
  <dcterms:modified xsi:type="dcterms:W3CDTF">2022-07-20T08:04:29Z</dcterms:modified>
</cp:coreProperties>
</file>